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SGN&amp;CON\D &amp; D Project Delivery\"/>
    </mc:Choice>
  </mc:AlternateContent>
  <bookViews>
    <workbookView xWindow="480" yWindow="135" windowWidth="18195" windowHeight="8085"/>
  </bookViews>
  <sheets>
    <sheet name="Request for AE Form" sheetId="1" r:id="rId1"/>
    <sheet name="AE Fee Calculator" sheetId="2" r:id="rId2"/>
    <sheet name="Fee Schedule Guidelines" sheetId="3" r:id="rId3"/>
  </sheets>
  <externalReferences>
    <externalReference r:id="rId4"/>
  </externalReferences>
  <definedNames>
    <definedName name="_xlnm.Print_Area" localSheetId="0">'Request for AE Form'!$A$1:$G$16</definedName>
    <definedName name="ProjectStatus">'[1]Contact Info'!#REF!</definedName>
  </definedNames>
  <calcPr calcId="162913" iterate="1"/>
</workbook>
</file>

<file path=xl/calcChain.xml><?xml version="1.0" encoding="utf-8"?>
<calcChain xmlns="http://schemas.openxmlformats.org/spreadsheetml/2006/main">
  <c r="I16" i="2" l="1"/>
  <c r="I45" i="2" s="1"/>
  <c r="H16" i="2"/>
  <c r="H43" i="2" s="1"/>
  <c r="G16" i="2"/>
  <c r="G45" i="2" s="1"/>
  <c r="F16" i="2"/>
  <c r="F45" i="2" s="1"/>
  <c r="E16" i="2"/>
  <c r="E43" i="2" s="1"/>
  <c r="I17" i="2" l="1"/>
  <c r="I46" i="2" s="1"/>
  <c r="I31" i="2"/>
  <c r="I41" i="2"/>
  <c r="E39" i="2"/>
  <c r="E29" i="2"/>
  <c r="E45" i="2"/>
  <c r="G35" i="2"/>
  <c r="G27" i="2"/>
  <c r="E31" i="2"/>
  <c r="I33" i="2"/>
  <c r="E37" i="2"/>
  <c r="I39" i="2"/>
  <c r="G43" i="2"/>
  <c r="E17" i="2"/>
  <c r="E46" i="2" s="1"/>
  <c r="I27" i="2"/>
  <c r="G31" i="2"/>
  <c r="E35" i="2"/>
  <c r="I37" i="2"/>
  <c r="E41" i="2"/>
  <c r="I43" i="2"/>
  <c r="E27" i="2"/>
  <c r="I29" i="2"/>
  <c r="E33" i="2"/>
  <c r="I35" i="2"/>
  <c r="G39" i="2"/>
  <c r="G17" i="2"/>
  <c r="G29" i="2"/>
  <c r="G33" i="2"/>
  <c r="G37" i="2"/>
  <c r="G41" i="2"/>
  <c r="H17" i="2"/>
  <c r="F27" i="2"/>
  <c r="I28" i="2"/>
  <c r="H29" i="2"/>
  <c r="F31" i="2"/>
  <c r="I32" i="2"/>
  <c r="H33" i="2"/>
  <c r="F35" i="2"/>
  <c r="I36" i="2"/>
  <c r="H37" i="2"/>
  <c r="F39" i="2"/>
  <c r="I40" i="2"/>
  <c r="H41" i="2"/>
  <c r="F43" i="2"/>
  <c r="I44" i="2"/>
  <c r="H45" i="2"/>
  <c r="F17" i="2"/>
  <c r="I26" i="2"/>
  <c r="H27" i="2"/>
  <c r="F29" i="2"/>
  <c r="I30" i="2"/>
  <c r="H31" i="2"/>
  <c r="F33" i="2"/>
  <c r="I34" i="2"/>
  <c r="H35" i="2"/>
  <c r="F37" i="2"/>
  <c r="I38" i="2"/>
  <c r="H39" i="2"/>
  <c r="F41" i="2"/>
  <c r="I42" i="2"/>
  <c r="E42" i="2" l="1"/>
  <c r="E38" i="2"/>
  <c r="E34" i="2"/>
  <c r="E30" i="2"/>
  <c r="E26" i="2"/>
  <c r="E44" i="2"/>
  <c r="E40" i="2"/>
  <c r="E36" i="2"/>
  <c r="E32" i="2"/>
  <c r="E28" i="2"/>
  <c r="H46" i="2"/>
  <c r="H42" i="2"/>
  <c r="H44" i="2"/>
  <c r="H40" i="2"/>
  <c r="H36" i="2"/>
  <c r="H32" i="2"/>
  <c r="H28" i="2"/>
  <c r="H38" i="2"/>
  <c r="H34" i="2"/>
  <c r="H30" i="2"/>
  <c r="H26" i="2"/>
  <c r="G44" i="2"/>
  <c r="G40" i="2"/>
  <c r="G36" i="2"/>
  <c r="G32" i="2"/>
  <c r="G28" i="2"/>
  <c r="G46" i="2"/>
  <c r="G42" i="2"/>
  <c r="G38" i="2"/>
  <c r="G34" i="2"/>
  <c r="G30" i="2"/>
  <c r="G26" i="2"/>
  <c r="F46" i="2"/>
  <c r="F42" i="2"/>
  <c r="F38" i="2"/>
  <c r="F34" i="2"/>
  <c r="F30" i="2"/>
  <c r="F26" i="2"/>
  <c r="F44" i="2"/>
  <c r="F40" i="2"/>
  <c r="F36" i="2"/>
  <c r="F32" i="2"/>
  <c r="F28" i="2"/>
</calcChain>
</file>

<file path=xl/sharedStrings.xml><?xml version="1.0" encoding="utf-8"?>
<sst xmlns="http://schemas.openxmlformats.org/spreadsheetml/2006/main" count="96" uniqueCount="85">
  <si>
    <t xml:space="preserve">Project Name:  </t>
  </si>
  <si>
    <t>Date:</t>
  </si>
  <si>
    <t>Project Manager:</t>
  </si>
  <si>
    <t>Professional Services Requested:</t>
  </si>
  <si>
    <t>Project Number:</t>
  </si>
  <si>
    <t>Estimated Cost of Construction for Fee Basis:</t>
  </si>
  <si>
    <t>Calculated A/E Basic Services Fee</t>
  </si>
  <si>
    <t>Project Type:</t>
  </si>
  <si>
    <t>Tier:</t>
  </si>
  <si>
    <t>Mulitplier:</t>
  </si>
  <si>
    <t>Fee Percentage:</t>
  </si>
  <si>
    <t>Fee Dollars:</t>
  </si>
  <si>
    <t>PROFESSIONAL FEE - BASIC SERVICES</t>
  </si>
  <si>
    <t>ARCHITECTURE AND ENGINEER PROFESIONAL SERVICE FEE SCHEDULE</t>
  </si>
  <si>
    <t>Date: 2014.05.27</t>
  </si>
  <si>
    <t>COST OF CONSTRUCTION</t>
  </si>
  <si>
    <t>TIER I - VERY LOW COMPLEXITY</t>
  </si>
  <si>
    <t>TIER II - LOW COMPLEXITY</t>
  </si>
  <si>
    <t>TIER III - AVERAGE COMPLEXITY</t>
  </si>
  <si>
    <t>TIER IV - HIGH COMPLEXITY</t>
  </si>
  <si>
    <t>TIER V - VERY HIGH COMPLEXITY</t>
  </si>
  <si>
    <t>NEW CONSTRUCTION OR RENOVATION</t>
  </si>
  <si>
    <t>Up to OVER</t>
  </si>
  <si>
    <t>Up to</t>
  </si>
  <si>
    <t>IF THE CONSTRUCTION COST IS</t>
  </si>
  <si>
    <t>THEN THE FEE RATE IS</t>
  </si>
  <si>
    <t>BASIC SERVICES WILL BE ONE OF THE FOLLOWING</t>
  </si>
  <si>
    <t>NOTE: WHEN THE COST FALLS BETWEEN TABULAR LIMITS, THE RATE IS DETERMINED BY DIRECT INTERPOLATION.</t>
  </si>
  <si>
    <t>OPTIONAL MULTIPLIER</t>
  </si>
  <si>
    <t>APPLY THE FOLLOWING MULTIPLIER FOR PROJECTS WITH UNIQUE OR SPECIAL SITE &amp;/OR CONDITIONS</t>
  </si>
  <si>
    <t>RANGE</t>
  </si>
  <si>
    <t>CONDITIONS</t>
  </si>
  <si>
    <t>REPLACEMENT OF A SINGLE SYSTEM</t>
  </si>
  <si>
    <t>LIMITED DOCUMENTATION</t>
  </si>
  <si>
    <t>INTERIORS PROJECT TO MATCH EXISTING CONDITIONS</t>
  </si>
  <si>
    <t>NOT REQUIRING MULTIPLE BASIC SERVICE TASKS</t>
  </si>
  <si>
    <t>NOT REQUIRING ONE BASIC SERVICE TASK</t>
  </si>
  <si>
    <t>STANDARD BASIC SERVICE CONTRACT</t>
  </si>
  <si>
    <t>SCOPE IN EXCESS OF STANDARD BASIC SERVICES</t>
  </si>
  <si>
    <t>PROJECT REQUIRING SIGNIFICANT DETAILING TO MATCH ADJACENT ARCHITECTURAL VOCABULARY</t>
  </si>
  <si>
    <t>PROJECT WITH MULTIPLE PHASES OR DOCUMENTATION NEEDS</t>
  </si>
  <si>
    <t>SMALL COMPLICATED PROJECT</t>
  </si>
  <si>
    <t>ICONIC BUILDING</t>
  </si>
  <si>
    <t>NOTE: The fee is calculated automatically from the Construction Subtotal (HARD COSTS ONLY INCLUDING DESIGN CONTINGENCIES).  Soft costs are not included; e.g. design fees, owner &amp; construction contingencies, FFE, etc.</t>
  </si>
  <si>
    <t>Physical Plan Maintenance Workshops</t>
  </si>
  <si>
    <t>Warehouse/Storage Facilities</t>
  </si>
  <si>
    <t>Utility Structures/Service Buildings</t>
  </si>
  <si>
    <t>Low Technology Flex Office Buildings</t>
  </si>
  <si>
    <t>Standard Parking Structures</t>
  </si>
  <si>
    <t>General Office Buildings</t>
  </si>
  <si>
    <t>Physical Plant</t>
  </si>
  <si>
    <t>Manufacturing Workshops</t>
  </si>
  <si>
    <t>Mixed Use Parking Facilities</t>
  </si>
  <si>
    <t>Recreational Fitness Facilities</t>
  </si>
  <si>
    <t>Academic &amp; Medical Classroom Buildings</t>
  </si>
  <si>
    <t>Medical/Specialty Office Buildings</t>
  </si>
  <si>
    <t>Security &amp; University Police Buildings</t>
  </si>
  <si>
    <t>Athletic &amp; Recreational Facilities</t>
  </si>
  <si>
    <t>Libraries</t>
  </si>
  <si>
    <t>Dormitories &amp; Student Housing</t>
  </si>
  <si>
    <t>Engineering Labs &amp; Wet Research Labs - Up to BSL2</t>
  </si>
  <si>
    <t>Theaters &amp; Performance Halls and Auditorium Assembly</t>
  </si>
  <si>
    <t>Dining Halls &amp; Food Service</t>
  </si>
  <si>
    <t>Outpatient Surgical Center &amp; Special Clinics</t>
  </si>
  <si>
    <t>Telecom/Data Processing Facilities</t>
  </si>
  <si>
    <t>Medical Labs</t>
  </si>
  <si>
    <t>Hospitals</t>
  </si>
  <si>
    <t>Specialty Research Labs/Support Facilities - BSL3 &amp; Above</t>
  </si>
  <si>
    <t>Museums &amp; Archival Facilities</t>
  </si>
  <si>
    <t>Animal Reseach Facilities</t>
  </si>
  <si>
    <t>Basic Services Include:</t>
  </si>
  <si>
    <t>Program Validation</t>
  </si>
  <si>
    <t>Architecture</t>
  </si>
  <si>
    <t>Civil Engineering</t>
  </si>
  <si>
    <t>Structural Engineering</t>
  </si>
  <si>
    <t>Mechanical, Electrical, Plumbing Engineering</t>
  </si>
  <si>
    <t>Fire Protection (Performance Spec)</t>
  </si>
  <si>
    <t>Information Technology</t>
  </si>
  <si>
    <t>Cost Estimating</t>
  </si>
  <si>
    <t>As Constructed Record Drawings</t>
  </si>
  <si>
    <t>December, 2019</t>
  </si>
  <si>
    <t>Architect-Engineer Fee Form</t>
  </si>
  <si>
    <t>A/E Basic Service</t>
  </si>
  <si>
    <t xml:space="preserve">Per Fee Schedule </t>
  </si>
  <si>
    <t>Proposed A/E Team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</si>
</sst>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164" formatCode="mm/dd/yy;@"/>
    <numFmt numFmtId="165" formatCode="&quot;$&quot;#,##0"/>
    <numFmt numFmtId="166" formatCode="0.0"/>
    <numFmt numFmtId="167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 Narrow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sz val="18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b/>
      <u/>
      <sz val="9"/>
      <name val="Arial"/>
      <family val="2"/>
    </font>
    <font>
      <b/>
      <sz val="20"/>
      <name val="Arial"/>
      <family val="2"/>
    </font>
    <font>
      <b/>
      <sz val="1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E1E1"/>
        <bgColor indexed="64"/>
      </patternFill>
    </fill>
    <fill>
      <patternFill patternType="solid">
        <fgColor rgb="FFFFC8C8"/>
        <bgColor indexed="64"/>
      </patternFill>
    </fill>
    <fill>
      <patternFill patternType="solid">
        <fgColor rgb="FFFFAFAF"/>
        <bgColor indexed="64"/>
      </patternFill>
    </fill>
    <fill>
      <patternFill patternType="solid">
        <fgColor rgb="FFFF9696"/>
        <bgColor indexed="64"/>
      </patternFill>
    </fill>
    <fill>
      <patternFill patternType="solid">
        <fgColor rgb="FFFF7D7D"/>
        <bgColor indexed="64"/>
      </patternFill>
    </fill>
    <fill>
      <patternFill patternType="solid">
        <fgColor rgb="FFFF6464"/>
        <bgColor indexed="64"/>
      </patternFill>
    </fill>
    <fill>
      <patternFill patternType="solid">
        <fgColor rgb="FFFF4B4B"/>
        <bgColor indexed="64"/>
      </patternFill>
    </fill>
    <fill>
      <patternFill patternType="solid">
        <fgColor rgb="FFFF3232"/>
        <bgColor indexed="64"/>
      </patternFill>
    </fill>
    <fill>
      <patternFill patternType="solid">
        <fgColor rgb="FFFF191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171">
    <xf numFmtId="0" fontId="0" fillId="0" borderId="0" xfId="0"/>
    <xf numFmtId="0" fontId="2" fillId="0" borderId="0" xfId="2"/>
    <xf numFmtId="0" fontId="3" fillId="0" borderId="0" xfId="2" applyFont="1" applyAlignment="1">
      <alignment horizontal="left" vertical="center"/>
    </xf>
    <xf numFmtId="0" fontId="8" fillId="0" borderId="12" xfId="2" applyFont="1" applyBorder="1" applyAlignment="1">
      <alignment horizontal="left" vertical="center"/>
    </xf>
    <xf numFmtId="0" fontId="2" fillId="0" borderId="0" xfId="2" applyBorder="1"/>
    <xf numFmtId="0" fontId="5" fillId="0" borderId="0" xfId="2" applyFont="1"/>
    <xf numFmtId="0" fontId="5" fillId="4" borderId="0" xfId="0" applyFont="1" applyFill="1" applyAlignment="1" applyProtection="1"/>
    <xf numFmtId="17" fontId="10" fillId="0" borderId="0" xfId="0" applyNumberFormat="1" applyFont="1" applyProtection="1"/>
    <xf numFmtId="0" fontId="0" fillId="0" borderId="0" xfId="0" applyProtection="1"/>
    <xf numFmtId="0" fontId="0" fillId="0" borderId="18" xfId="0" applyBorder="1" applyProtection="1"/>
    <xf numFmtId="0" fontId="10" fillId="0" borderId="19" xfId="0" applyFont="1" applyBorder="1" applyAlignment="1" applyProtection="1">
      <alignment horizontal="center" wrapText="1"/>
    </xf>
    <xf numFmtId="0" fontId="0" fillId="0" borderId="19" xfId="0" applyBorder="1" applyAlignment="1" applyProtection="1">
      <alignment wrapText="1"/>
    </xf>
    <xf numFmtId="0" fontId="0" fillId="0" borderId="19" xfId="0" applyBorder="1" applyProtection="1"/>
    <xf numFmtId="0" fontId="10" fillId="0" borderId="19" xfId="0" applyFont="1" applyBorder="1" applyAlignment="1" applyProtection="1">
      <alignment horizontal="center" vertical="top" wrapText="1"/>
    </xf>
    <xf numFmtId="0" fontId="10" fillId="0" borderId="20" xfId="0" applyFont="1" applyBorder="1" applyAlignment="1" applyProtection="1">
      <alignment horizontal="center" vertical="top" wrapText="1"/>
    </xf>
    <xf numFmtId="0" fontId="0" fillId="5" borderId="22" xfId="0" applyFill="1" applyBorder="1" applyProtection="1"/>
    <xf numFmtId="0" fontId="0" fillId="5" borderId="23" xfId="0" applyFill="1" applyBorder="1" applyProtection="1"/>
    <xf numFmtId="0" fontId="10" fillId="0" borderId="21" xfId="0" applyFont="1" applyBorder="1" applyAlignment="1" applyProtection="1">
      <alignment wrapText="1"/>
    </xf>
    <xf numFmtId="0" fontId="10" fillId="0" borderId="22" xfId="0" applyFont="1" applyBorder="1" applyAlignment="1" applyProtection="1">
      <alignment wrapText="1"/>
    </xf>
    <xf numFmtId="0" fontId="0" fillId="0" borderId="22" xfId="0" applyBorder="1" applyProtection="1"/>
    <xf numFmtId="0" fontId="0" fillId="0" borderId="23" xfId="0" applyBorder="1" applyProtection="1"/>
    <xf numFmtId="0" fontId="11" fillId="0" borderId="21" xfId="0" applyFont="1" applyBorder="1" applyAlignment="1" applyProtection="1">
      <alignment wrapText="1"/>
    </xf>
    <xf numFmtId="165" fontId="12" fillId="0" borderId="22" xfId="0" applyNumberFormat="1" applyFont="1" applyBorder="1" applyAlignment="1" applyProtection="1">
      <alignment wrapText="1"/>
    </xf>
    <xf numFmtId="0" fontId="12" fillId="0" borderId="22" xfId="0" applyFont="1" applyBorder="1" applyProtection="1"/>
    <xf numFmtId="10" fontId="12" fillId="0" borderId="22" xfId="0" applyNumberFormat="1" applyFont="1" applyBorder="1" applyProtection="1"/>
    <xf numFmtId="10" fontId="12" fillId="0" borderId="23" xfId="0" applyNumberFormat="1" applyFont="1" applyBorder="1" applyProtection="1"/>
    <xf numFmtId="0" fontId="12" fillId="0" borderId="0" xfId="0" applyFont="1"/>
    <xf numFmtId="166" fontId="12" fillId="0" borderId="0" xfId="0" applyNumberFormat="1" applyFont="1"/>
    <xf numFmtId="3" fontId="12" fillId="0" borderId="0" xfId="0" applyNumberFormat="1" applyFont="1"/>
    <xf numFmtId="10" fontId="0" fillId="0" borderId="22" xfId="0" applyNumberFormat="1" applyBorder="1" applyProtection="1"/>
    <xf numFmtId="10" fontId="0" fillId="0" borderId="23" xfId="0" applyNumberFormat="1" applyBorder="1" applyProtection="1"/>
    <xf numFmtId="167" fontId="11" fillId="0" borderId="22" xfId="0" applyNumberFormat="1" applyFont="1" applyFill="1" applyBorder="1" applyAlignment="1" applyProtection="1">
      <alignment horizontal="center"/>
      <protection locked="0"/>
    </xf>
    <xf numFmtId="0" fontId="11" fillId="6" borderId="22" xfId="0" applyFont="1" applyFill="1" applyBorder="1" applyAlignment="1" applyProtection="1">
      <alignment horizontal="center"/>
    </xf>
    <xf numFmtId="10" fontId="11" fillId="6" borderId="22" xfId="0" applyNumberFormat="1" applyFont="1" applyFill="1" applyBorder="1" applyProtection="1"/>
    <xf numFmtId="0" fontId="11" fillId="6" borderId="24" xfId="0" applyFont="1" applyFill="1" applyBorder="1" applyAlignment="1" applyProtection="1">
      <alignment wrapText="1"/>
    </xf>
    <xf numFmtId="167" fontId="11" fillId="6" borderId="25" xfId="0" applyNumberFormat="1" applyFont="1" applyFill="1" applyBorder="1" applyProtection="1"/>
    <xf numFmtId="167" fontId="11" fillId="6" borderId="26" xfId="0" applyNumberFormat="1" applyFont="1" applyFill="1" applyBorder="1" applyProtection="1"/>
    <xf numFmtId="0" fontId="10" fillId="0" borderId="0" xfId="0" applyFont="1" applyBorder="1" applyAlignment="1" applyProtection="1">
      <alignment wrapText="1"/>
    </xf>
    <xf numFmtId="0" fontId="10" fillId="0" borderId="0" xfId="0" applyFont="1" applyFill="1" applyBorder="1" applyAlignment="1" applyProtection="1">
      <alignment horizontal="right"/>
    </xf>
    <xf numFmtId="167" fontId="10" fillId="0" borderId="0" xfId="0" applyNumberFormat="1" applyFont="1" applyBorder="1" applyProtection="1"/>
    <xf numFmtId="0" fontId="12" fillId="0" borderId="0" xfId="0" applyFont="1" applyProtection="1"/>
    <xf numFmtId="0" fontId="13" fillId="0" borderId="0" xfId="0" applyFont="1" applyProtection="1"/>
    <xf numFmtId="0" fontId="14" fillId="7" borderId="27" xfId="0" applyFont="1" applyFill="1" applyBorder="1" applyProtection="1"/>
    <xf numFmtId="0" fontId="0" fillId="7" borderId="2" xfId="0" applyFill="1" applyBorder="1" applyProtection="1"/>
    <xf numFmtId="0" fontId="0" fillId="7" borderId="8" xfId="0" applyFill="1" applyBorder="1" applyProtection="1"/>
    <xf numFmtId="0" fontId="2" fillId="7" borderId="15" xfId="0" applyFont="1" applyFill="1" applyBorder="1" applyProtection="1"/>
    <xf numFmtId="0" fontId="0" fillId="7" borderId="0" xfId="0" applyFill="1" applyBorder="1" applyProtection="1"/>
    <xf numFmtId="0" fontId="0" fillId="7" borderId="7" xfId="0" applyFill="1" applyBorder="1" applyProtection="1"/>
    <xf numFmtId="0" fontId="2" fillId="0" borderId="15" xfId="0" applyFont="1" applyFill="1" applyBorder="1" applyProtection="1"/>
    <xf numFmtId="0" fontId="0" fillId="0" borderId="0" xfId="0" applyFill="1" applyBorder="1" applyProtection="1"/>
    <xf numFmtId="0" fontId="0" fillId="0" borderId="7" xfId="0" applyFill="1" applyBorder="1" applyProtection="1"/>
    <xf numFmtId="0" fontId="15" fillId="0" borderId="15" xfId="0" applyFont="1" applyFill="1" applyBorder="1" applyAlignment="1" applyProtection="1">
      <alignment horizontal="center"/>
    </xf>
    <xf numFmtId="0" fontId="15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/>
    </xf>
    <xf numFmtId="0" fontId="11" fillId="0" borderId="7" xfId="0" applyFont="1" applyFill="1" applyBorder="1" applyAlignment="1" applyProtection="1">
      <alignment horizontal="center"/>
    </xf>
    <xf numFmtId="0" fontId="11" fillId="0" borderId="0" xfId="0" applyFont="1"/>
    <xf numFmtId="0" fontId="11" fillId="0" borderId="15" xfId="0" applyFont="1" applyFill="1" applyBorder="1" applyAlignment="1" applyProtection="1">
      <alignment horizontal="center"/>
    </xf>
    <xf numFmtId="2" fontId="11" fillId="0" borderId="28" xfId="0" applyNumberFormat="1" applyFont="1" applyBorder="1" applyAlignment="1" applyProtection="1">
      <alignment horizontal="center" vertical="center"/>
    </xf>
    <xf numFmtId="167" fontId="11" fillId="0" borderId="19" xfId="0" applyNumberFormat="1" applyFont="1" applyFill="1" applyBorder="1" applyAlignment="1" applyProtection="1">
      <alignment horizontal="center" vertical="center"/>
    </xf>
    <xf numFmtId="167" fontId="11" fillId="0" borderId="30" xfId="0" applyNumberFormat="1" applyFont="1" applyFill="1" applyBorder="1" applyAlignment="1" applyProtection="1">
      <alignment horizontal="center" vertical="center"/>
    </xf>
    <xf numFmtId="0" fontId="12" fillId="8" borderId="20" xfId="0" applyFont="1" applyFill="1" applyBorder="1" applyAlignment="1" applyProtection="1">
      <alignment horizontal="center" vertical="center" wrapText="1"/>
    </xf>
    <xf numFmtId="0" fontId="12" fillId="8" borderId="29" xfId="0" applyFont="1" applyFill="1" applyBorder="1" applyAlignment="1" applyProtection="1">
      <alignment horizontal="center" vertical="center" wrapText="1"/>
    </xf>
    <xf numFmtId="0" fontId="12" fillId="8" borderId="18" xfId="0" applyFont="1" applyFill="1" applyBorder="1" applyAlignment="1" applyProtection="1">
      <alignment horizontal="center" vertical="center" wrapText="1"/>
    </xf>
    <xf numFmtId="10" fontId="11" fillId="0" borderId="19" xfId="0" applyNumberFormat="1" applyFont="1" applyFill="1" applyBorder="1" applyAlignment="1" applyProtection="1">
      <alignment horizontal="center" vertical="center"/>
    </xf>
    <xf numFmtId="10" fontId="11" fillId="0" borderId="30" xfId="0" applyNumberFormat="1" applyFont="1" applyFill="1" applyBorder="1" applyAlignment="1" applyProtection="1">
      <alignment horizontal="center" vertical="center"/>
    </xf>
    <xf numFmtId="2" fontId="11" fillId="0" borderId="31" xfId="0" applyNumberFormat="1" applyFont="1" applyBorder="1" applyAlignment="1" applyProtection="1">
      <alignment horizontal="center" vertical="center"/>
    </xf>
    <xf numFmtId="2" fontId="11" fillId="0" borderId="33" xfId="0" applyNumberFormat="1" applyFont="1" applyBorder="1" applyAlignment="1" applyProtection="1">
      <alignment horizontal="center" vertical="center"/>
    </xf>
    <xf numFmtId="167" fontId="11" fillId="0" borderId="37" xfId="0" applyNumberFormat="1" applyFont="1" applyFill="1" applyBorder="1" applyAlignment="1" applyProtection="1">
      <alignment horizontal="center" vertical="center"/>
    </xf>
    <xf numFmtId="167" fontId="11" fillId="0" borderId="38" xfId="0" applyNumberFormat="1" applyFont="1" applyFill="1" applyBorder="1" applyAlignment="1" applyProtection="1">
      <alignment horizontal="center" vertical="center"/>
    </xf>
    <xf numFmtId="2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19" borderId="0" xfId="0" applyFill="1" applyProtection="1"/>
    <xf numFmtId="0" fontId="0" fillId="0" borderId="1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12" xfId="0" applyBorder="1"/>
    <xf numFmtId="0" fontId="0" fillId="0" borderId="13" xfId="0" applyBorder="1"/>
    <xf numFmtId="0" fontId="0" fillId="0" borderId="10" xfId="0" applyBorder="1"/>
    <xf numFmtId="0" fontId="0" fillId="0" borderId="39" xfId="0" applyBorder="1"/>
    <xf numFmtId="0" fontId="0" fillId="0" borderId="40" xfId="0" applyBorder="1"/>
    <xf numFmtId="0" fontId="17" fillId="0" borderId="14" xfId="0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horizontal="center" vertical="center" wrapText="1"/>
    </xf>
    <xf numFmtId="0" fontId="0" fillId="0" borderId="16" xfId="0" applyBorder="1"/>
    <xf numFmtId="0" fontId="0" fillId="0" borderId="17" xfId="0" applyBorder="1"/>
    <xf numFmtId="0" fontId="0" fillId="0" borderId="41" xfId="0" applyBorder="1"/>
    <xf numFmtId="0" fontId="7" fillId="0" borderId="0" xfId="2" applyFont="1" applyBorder="1" applyAlignment="1">
      <alignment horizontal="left" vertical="center"/>
    </xf>
    <xf numFmtId="0" fontId="7" fillId="0" borderId="7" xfId="2" applyFont="1" applyBorder="1" applyAlignment="1">
      <alignment horizontal="left" vertical="center"/>
    </xf>
    <xf numFmtId="0" fontId="2" fillId="0" borderId="7" xfId="2" applyBorder="1"/>
    <xf numFmtId="0" fontId="2" fillId="0" borderId="6" xfId="2" applyBorder="1"/>
    <xf numFmtId="0" fontId="2" fillId="0" borderId="9" xfId="2" applyBorder="1"/>
    <xf numFmtId="0" fontId="2" fillId="0" borderId="11" xfId="2" applyBorder="1"/>
    <xf numFmtId="0" fontId="7" fillId="0" borderId="11" xfId="2" applyFont="1" applyBorder="1" applyAlignment="1">
      <alignment horizontal="left" vertical="center"/>
    </xf>
    <xf numFmtId="0" fontId="2" fillId="0" borderId="3" xfId="2" applyBorder="1"/>
    <xf numFmtId="164" fontId="8" fillId="0" borderId="12" xfId="2" applyNumberFormat="1" applyFont="1" applyBorder="1" applyAlignment="1">
      <alignment horizontal="left" vertical="center"/>
    </xf>
    <xf numFmtId="0" fontId="8" fillId="0" borderId="12" xfId="2" applyFont="1" applyBorder="1" applyAlignment="1">
      <alignment horizontal="left" vertical="center" wrapText="1"/>
    </xf>
    <xf numFmtId="0" fontId="9" fillId="2" borderId="12" xfId="2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44" fontId="7" fillId="3" borderId="12" xfId="1" applyFont="1" applyFill="1" applyBorder="1" applyAlignment="1">
      <alignment vertical="center"/>
    </xf>
    <xf numFmtId="44" fontId="7" fillId="3" borderId="10" xfId="1" applyFont="1" applyFill="1" applyBorder="1" applyAlignment="1">
      <alignment vertical="center"/>
    </xf>
    <xf numFmtId="0" fontId="2" fillId="0" borderId="39" xfId="2" applyBorder="1"/>
    <xf numFmtId="0" fontId="6" fillId="0" borderId="4" xfId="2" applyFont="1" applyBorder="1" applyAlignment="1">
      <alignment horizontal="center" vertical="center" wrapText="1"/>
    </xf>
    <xf numFmtId="0" fontId="6" fillId="0" borderId="42" xfId="2" applyFont="1" applyBorder="1" applyAlignment="1">
      <alignment horizontal="center" vertical="center" wrapText="1"/>
    </xf>
    <xf numFmtId="0" fontId="6" fillId="0" borderId="43" xfId="2" applyFont="1" applyBorder="1" applyAlignment="1">
      <alignment horizontal="center" vertical="center" wrapText="1"/>
    </xf>
    <xf numFmtId="0" fontId="16" fillId="12" borderId="23" xfId="0" applyFont="1" applyFill="1" applyBorder="1" applyAlignment="1" applyProtection="1">
      <alignment horizontal="center" vertical="center" wrapText="1"/>
    </xf>
    <xf numFmtId="0" fontId="16" fillId="12" borderId="32" xfId="0" applyFont="1" applyFill="1" applyBorder="1" applyAlignment="1" applyProtection="1">
      <alignment horizontal="center" vertical="center" wrapText="1"/>
    </xf>
    <xf numFmtId="0" fontId="16" fillId="12" borderId="21" xfId="0" applyFont="1" applyFill="1" applyBorder="1" applyAlignment="1" applyProtection="1">
      <alignment horizontal="center" vertical="center" wrapText="1"/>
    </xf>
    <xf numFmtId="0" fontId="10" fillId="5" borderId="21" xfId="0" applyFont="1" applyFill="1" applyBorder="1" applyAlignment="1" applyProtection="1">
      <alignment wrapText="1"/>
    </xf>
    <xf numFmtId="0" fontId="10" fillId="5" borderId="22" xfId="0" applyFont="1" applyFill="1" applyBorder="1" applyAlignment="1" applyProtection="1">
      <alignment wrapText="1"/>
    </xf>
    <xf numFmtId="0" fontId="11" fillId="6" borderId="21" xfId="0" applyFont="1" applyFill="1" applyBorder="1" applyAlignment="1" applyProtection="1">
      <alignment wrapText="1"/>
    </xf>
    <xf numFmtId="0" fontId="11" fillId="6" borderId="22" xfId="0" applyFont="1" applyFill="1" applyBorder="1" applyAlignment="1" applyProtection="1">
      <alignment wrapText="1"/>
    </xf>
    <xf numFmtId="0" fontId="11" fillId="6" borderId="25" xfId="0" applyFont="1" applyFill="1" applyBorder="1" applyAlignment="1" applyProtection="1">
      <alignment horizontal="right"/>
    </xf>
    <xf numFmtId="0" fontId="11" fillId="8" borderId="20" xfId="0" applyFont="1" applyFill="1" applyBorder="1" applyAlignment="1" applyProtection="1">
      <alignment horizontal="center" vertical="center" wrapText="1"/>
    </xf>
    <xf numFmtId="0" fontId="11" fillId="8" borderId="29" xfId="0" applyFont="1" applyFill="1" applyBorder="1" applyAlignment="1" applyProtection="1">
      <alignment horizontal="center" vertical="center" wrapText="1"/>
    </xf>
    <xf numFmtId="0" fontId="11" fillId="8" borderId="18" xfId="0" applyFont="1" applyFill="1" applyBorder="1" applyAlignment="1" applyProtection="1">
      <alignment horizontal="center" vertical="center" wrapText="1"/>
    </xf>
    <xf numFmtId="0" fontId="11" fillId="9" borderId="23" xfId="0" applyFont="1" applyFill="1" applyBorder="1" applyAlignment="1" applyProtection="1">
      <alignment horizontal="center" vertical="center" wrapText="1"/>
    </xf>
    <xf numFmtId="0" fontId="11" fillId="9" borderId="32" xfId="0" applyFont="1" applyFill="1" applyBorder="1" applyAlignment="1" applyProtection="1">
      <alignment horizontal="center" vertical="center" wrapText="1"/>
    </xf>
    <xf numFmtId="0" fontId="11" fillId="9" borderId="21" xfId="0" applyFont="1" applyFill="1" applyBorder="1" applyAlignment="1" applyProtection="1">
      <alignment horizontal="center" vertical="center" wrapText="1"/>
    </xf>
    <xf numFmtId="0" fontId="16" fillId="9" borderId="23" xfId="0" applyFont="1" applyFill="1" applyBorder="1" applyAlignment="1" applyProtection="1">
      <alignment horizontal="center" vertical="center" wrapText="1"/>
    </xf>
    <xf numFmtId="0" fontId="16" fillId="9" borderId="32" xfId="0" applyFont="1" applyFill="1" applyBorder="1" applyAlignment="1" applyProtection="1">
      <alignment horizontal="center" vertical="center" wrapText="1"/>
    </xf>
    <xf numFmtId="0" fontId="16" fillId="9" borderId="21" xfId="0" applyFont="1" applyFill="1" applyBorder="1" applyAlignment="1" applyProtection="1">
      <alignment horizontal="center" vertical="center" wrapText="1"/>
    </xf>
    <xf numFmtId="0" fontId="11" fillId="10" borderId="23" xfId="0" applyFont="1" applyFill="1" applyBorder="1" applyAlignment="1" applyProtection="1">
      <alignment horizontal="center" vertical="center" wrapText="1"/>
    </xf>
    <xf numFmtId="0" fontId="11" fillId="10" borderId="32" xfId="0" applyFont="1" applyFill="1" applyBorder="1" applyAlignment="1" applyProtection="1">
      <alignment horizontal="center" vertical="center" wrapText="1"/>
    </xf>
    <xf numFmtId="0" fontId="11" fillId="10" borderId="21" xfId="0" applyFont="1" applyFill="1" applyBorder="1" applyAlignment="1" applyProtection="1">
      <alignment horizontal="center" vertical="center" wrapText="1"/>
    </xf>
    <xf numFmtId="0" fontId="12" fillId="10" borderId="23" xfId="0" applyFont="1" applyFill="1" applyBorder="1" applyAlignment="1" applyProtection="1">
      <alignment horizontal="center" vertical="center" wrapText="1"/>
    </xf>
    <xf numFmtId="0" fontId="12" fillId="10" borderId="32" xfId="0" applyFont="1" applyFill="1" applyBorder="1" applyAlignment="1" applyProtection="1">
      <alignment horizontal="center" vertical="center" wrapText="1"/>
    </xf>
    <xf numFmtId="0" fontId="12" fillId="10" borderId="21" xfId="0" applyFont="1" applyFill="1" applyBorder="1" applyAlignment="1" applyProtection="1">
      <alignment horizontal="center" vertical="center" wrapText="1"/>
    </xf>
    <xf numFmtId="0" fontId="11" fillId="11" borderId="23" xfId="0" applyFont="1" applyFill="1" applyBorder="1" applyAlignment="1" applyProtection="1">
      <alignment horizontal="center" vertical="center" wrapText="1"/>
    </xf>
    <xf numFmtId="0" fontId="11" fillId="11" borderId="32" xfId="0" applyFont="1" applyFill="1" applyBorder="1" applyAlignment="1" applyProtection="1">
      <alignment horizontal="center" vertical="center" wrapText="1"/>
    </xf>
    <xf numFmtId="0" fontId="11" fillId="11" borderId="21" xfId="0" applyFont="1" applyFill="1" applyBorder="1" applyAlignment="1" applyProtection="1">
      <alignment horizontal="center" vertical="center" wrapText="1"/>
    </xf>
    <xf numFmtId="0" fontId="16" fillId="11" borderId="23" xfId="0" applyFont="1" applyFill="1" applyBorder="1" applyAlignment="1" applyProtection="1">
      <alignment horizontal="center" vertical="center" wrapText="1"/>
    </xf>
    <xf numFmtId="0" fontId="16" fillId="11" borderId="32" xfId="0" applyFont="1" applyFill="1" applyBorder="1" applyAlignment="1" applyProtection="1">
      <alignment horizontal="center" vertical="center" wrapText="1"/>
    </xf>
    <xf numFmtId="0" fontId="16" fillId="11" borderId="21" xfId="0" applyFont="1" applyFill="1" applyBorder="1" applyAlignment="1" applyProtection="1">
      <alignment horizontal="center" vertical="center" wrapText="1"/>
    </xf>
    <xf numFmtId="0" fontId="11" fillId="12" borderId="23" xfId="0" applyFont="1" applyFill="1" applyBorder="1" applyAlignment="1" applyProtection="1">
      <alignment horizontal="center" vertical="center" wrapText="1"/>
    </xf>
    <xf numFmtId="0" fontId="11" fillId="12" borderId="32" xfId="0" applyFont="1" applyFill="1" applyBorder="1" applyAlignment="1" applyProtection="1">
      <alignment horizontal="center" vertical="center" wrapText="1"/>
    </xf>
    <xf numFmtId="0" fontId="11" fillId="12" borderId="21" xfId="0" applyFont="1" applyFill="1" applyBorder="1" applyAlignment="1" applyProtection="1">
      <alignment horizontal="center" vertical="center" wrapText="1"/>
    </xf>
    <xf numFmtId="0" fontId="5" fillId="19" borderId="0" xfId="0" applyFont="1" applyFill="1" applyAlignment="1" applyProtection="1">
      <alignment wrapText="1"/>
    </xf>
    <xf numFmtId="0" fontId="11" fillId="13" borderId="23" xfId="0" applyFont="1" applyFill="1" applyBorder="1" applyAlignment="1" applyProtection="1">
      <alignment horizontal="center" vertical="center" wrapText="1"/>
    </xf>
    <xf numFmtId="0" fontId="11" fillId="13" borderId="32" xfId="0" applyFont="1" applyFill="1" applyBorder="1" applyAlignment="1" applyProtection="1">
      <alignment horizontal="center" vertical="center" wrapText="1"/>
    </xf>
    <xf numFmtId="0" fontId="11" fillId="13" borderId="21" xfId="0" applyFont="1" applyFill="1" applyBorder="1" applyAlignment="1" applyProtection="1">
      <alignment horizontal="center" vertical="center" wrapText="1"/>
    </xf>
    <xf numFmtId="0" fontId="12" fillId="13" borderId="23" xfId="0" applyFont="1" applyFill="1" applyBorder="1" applyAlignment="1" applyProtection="1">
      <alignment horizontal="center" vertical="center" wrapText="1"/>
    </xf>
    <xf numFmtId="0" fontId="12" fillId="13" borderId="32" xfId="0" applyFont="1" applyFill="1" applyBorder="1" applyAlignment="1" applyProtection="1">
      <alignment horizontal="center" vertical="center" wrapText="1"/>
    </xf>
    <xf numFmtId="0" fontId="12" fillId="13" borderId="21" xfId="0" applyFont="1" applyFill="1" applyBorder="1" applyAlignment="1" applyProtection="1">
      <alignment horizontal="center" vertical="center" wrapText="1"/>
    </xf>
    <xf numFmtId="0" fontId="11" fillId="14" borderId="23" xfId="0" applyFont="1" applyFill="1" applyBorder="1" applyAlignment="1" applyProtection="1">
      <alignment horizontal="center" vertical="center" wrapText="1"/>
    </xf>
    <xf numFmtId="0" fontId="11" fillId="14" borderId="32" xfId="0" applyFont="1" applyFill="1" applyBorder="1" applyAlignment="1" applyProtection="1">
      <alignment horizontal="center" vertical="center" wrapText="1"/>
    </xf>
    <xf numFmtId="0" fontId="11" fillId="14" borderId="21" xfId="0" applyFont="1" applyFill="1" applyBorder="1" applyAlignment="1" applyProtection="1">
      <alignment horizontal="center" vertical="center" wrapText="1"/>
    </xf>
    <xf numFmtId="0" fontId="16" fillId="14" borderId="23" xfId="0" applyFont="1" applyFill="1" applyBorder="1" applyAlignment="1" applyProtection="1">
      <alignment horizontal="center" vertical="center" wrapText="1"/>
    </xf>
    <xf numFmtId="0" fontId="16" fillId="14" borderId="32" xfId="0" applyFont="1" applyFill="1" applyBorder="1" applyAlignment="1" applyProtection="1">
      <alignment horizontal="center" vertical="center" wrapText="1"/>
    </xf>
    <xf numFmtId="0" fontId="16" fillId="14" borderId="21" xfId="0" applyFont="1" applyFill="1" applyBorder="1" applyAlignment="1" applyProtection="1">
      <alignment horizontal="center" vertical="center" wrapText="1"/>
    </xf>
    <xf numFmtId="0" fontId="11" fillId="15" borderId="23" xfId="0" applyFont="1" applyFill="1" applyBorder="1" applyAlignment="1" applyProtection="1">
      <alignment horizontal="center" vertical="center" wrapText="1"/>
    </xf>
    <xf numFmtId="0" fontId="11" fillId="15" borderId="32" xfId="0" applyFont="1" applyFill="1" applyBorder="1" applyAlignment="1" applyProtection="1">
      <alignment horizontal="center" vertical="center" wrapText="1"/>
    </xf>
    <xf numFmtId="0" fontId="11" fillId="15" borderId="21" xfId="0" applyFont="1" applyFill="1" applyBorder="1" applyAlignment="1" applyProtection="1">
      <alignment horizontal="center" vertical="center" wrapText="1"/>
    </xf>
    <xf numFmtId="0" fontId="16" fillId="15" borderId="23" xfId="0" applyFont="1" applyFill="1" applyBorder="1" applyAlignment="1" applyProtection="1">
      <alignment horizontal="center" vertical="center" wrapText="1"/>
    </xf>
    <xf numFmtId="0" fontId="16" fillId="15" borderId="32" xfId="0" applyFont="1" applyFill="1" applyBorder="1" applyAlignment="1" applyProtection="1">
      <alignment horizontal="center" vertical="center" wrapText="1"/>
    </xf>
    <xf numFmtId="0" fontId="16" fillId="15" borderId="21" xfId="0" applyFont="1" applyFill="1" applyBorder="1" applyAlignment="1" applyProtection="1">
      <alignment horizontal="center" vertical="center" wrapText="1"/>
    </xf>
    <xf numFmtId="0" fontId="11" fillId="16" borderId="23" xfId="0" applyFont="1" applyFill="1" applyBorder="1" applyAlignment="1" applyProtection="1">
      <alignment horizontal="center" vertical="center" wrapText="1"/>
    </xf>
    <xf numFmtId="0" fontId="11" fillId="16" borderId="32" xfId="0" applyFont="1" applyFill="1" applyBorder="1" applyAlignment="1" applyProtection="1">
      <alignment horizontal="center" vertical="center" wrapText="1"/>
    </xf>
    <xf numFmtId="0" fontId="11" fillId="16" borderId="21" xfId="0" applyFont="1" applyFill="1" applyBorder="1" applyAlignment="1" applyProtection="1">
      <alignment horizontal="center" vertical="center" wrapText="1"/>
    </xf>
    <xf numFmtId="0" fontId="12" fillId="16" borderId="23" xfId="0" applyFont="1" applyFill="1" applyBorder="1" applyAlignment="1" applyProtection="1">
      <alignment horizontal="center" vertical="center" wrapText="1"/>
    </xf>
    <xf numFmtId="0" fontId="12" fillId="16" borderId="32" xfId="0" applyFont="1" applyFill="1" applyBorder="1" applyAlignment="1" applyProtection="1">
      <alignment horizontal="center" vertical="center" wrapText="1"/>
    </xf>
    <xf numFmtId="0" fontId="12" fillId="16" borderId="21" xfId="0" applyFont="1" applyFill="1" applyBorder="1" applyAlignment="1" applyProtection="1">
      <alignment horizontal="center" vertical="center" wrapText="1"/>
    </xf>
    <xf numFmtId="0" fontId="11" fillId="17" borderId="23" xfId="0" applyFont="1" applyFill="1" applyBorder="1" applyAlignment="1" applyProtection="1">
      <alignment horizontal="center" vertical="center" wrapText="1"/>
    </xf>
    <xf numFmtId="0" fontId="11" fillId="17" borderId="32" xfId="0" applyFont="1" applyFill="1" applyBorder="1" applyAlignment="1" applyProtection="1">
      <alignment horizontal="center" vertical="center" wrapText="1"/>
    </xf>
    <xf numFmtId="0" fontId="11" fillId="17" borderId="21" xfId="0" applyFont="1" applyFill="1" applyBorder="1" applyAlignment="1" applyProtection="1">
      <alignment horizontal="center" vertical="center" wrapText="1"/>
    </xf>
    <xf numFmtId="0" fontId="16" fillId="17" borderId="23" xfId="0" applyFont="1" applyFill="1" applyBorder="1" applyAlignment="1" applyProtection="1">
      <alignment horizontal="center" vertical="center" wrapText="1"/>
    </xf>
    <xf numFmtId="0" fontId="16" fillId="17" borderId="32" xfId="0" applyFont="1" applyFill="1" applyBorder="1" applyAlignment="1" applyProtection="1">
      <alignment horizontal="center" vertical="center" wrapText="1"/>
    </xf>
    <xf numFmtId="0" fontId="16" fillId="17" borderId="21" xfId="0" applyFont="1" applyFill="1" applyBorder="1" applyAlignment="1" applyProtection="1">
      <alignment horizontal="center" vertical="center" wrapText="1"/>
    </xf>
    <xf numFmtId="0" fontId="11" fillId="18" borderId="34" xfId="0" applyFont="1" applyFill="1" applyBorder="1" applyAlignment="1" applyProtection="1">
      <alignment horizontal="center" vertical="center" wrapText="1"/>
    </xf>
    <xf numFmtId="0" fontId="11" fillId="18" borderId="35" xfId="0" applyFont="1" applyFill="1" applyBorder="1" applyAlignment="1" applyProtection="1">
      <alignment horizontal="center" vertical="center" wrapText="1"/>
    </xf>
    <xf numFmtId="0" fontId="11" fillId="18" borderId="36" xfId="0" applyFont="1" applyFill="1" applyBorder="1" applyAlignment="1" applyProtection="1">
      <alignment horizontal="center" vertical="center" wrapText="1"/>
    </xf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1809750</xdr:colOff>
      <xdr:row>0</xdr:row>
      <xdr:rowOff>1181100</xdr:rowOff>
    </xdr:to>
    <xdr:pic>
      <xdr:nvPicPr>
        <xdr:cNvPr id="3" name="Picture 2" descr="MED2linehzpos(CMYK)FM Transparent Background.pn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09750" cy="1181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Business%20Services\Contracting\Contract%20Coord\Logs\CSA%20Services\TEMPLATES\AE%20services%20Log%202013%20SELEC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uest for AE Form"/>
      <sheetName val="AE Summary"/>
      <sheetName val="Brave Architects"/>
      <sheetName val="PBK Architects"/>
      <sheetName val="SHW Group"/>
      <sheetName val="Contact Info"/>
      <sheetName val="BraveArch-Eval"/>
      <sheetName val="PhiloWilke-Eval"/>
      <sheetName val="SHWGroup-Eval"/>
      <sheetName val="PDG-Eval"/>
      <sheetName val="URS-Eval"/>
      <sheetName val="CourtneyHarper-Eval"/>
      <sheetName val="Sheet1"/>
    </sheetNames>
    <sheetDataSet>
      <sheetData sheetId="0"/>
      <sheetData sheetId="1">
        <row r="5">
          <cell r="F5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tabSelected="1" zoomScaleNormal="100" zoomScaleSheetLayoutView="75" workbookViewId="0">
      <selection activeCell="T9" sqref="T9"/>
    </sheetView>
  </sheetViews>
  <sheetFormatPr defaultColWidth="8.85546875" defaultRowHeight="20.100000000000001" customHeight="1" x14ac:dyDescent="0.2"/>
  <cols>
    <col min="1" max="1" width="45.7109375" style="1" customWidth="1"/>
    <col min="2" max="2" width="22.5703125" style="1" customWidth="1"/>
    <col min="3" max="6" width="10.7109375" style="1" customWidth="1"/>
    <col min="7" max="7" width="2.28515625" style="1" customWidth="1"/>
    <col min="8" max="8" width="5.5703125" style="1" customWidth="1"/>
    <col min="9" max="9" width="5.7109375" style="1" customWidth="1"/>
    <col min="10" max="10" width="1.28515625" style="1" customWidth="1"/>
    <col min="11" max="11" width="4.85546875" style="1" customWidth="1"/>
    <col min="12" max="12" width="5" style="1" customWidth="1"/>
    <col min="13" max="13" width="0.42578125" style="1" customWidth="1"/>
    <col min="14" max="14" width="23.28515625" style="1" customWidth="1"/>
    <col min="15" max="15" width="0.42578125" style="1" customWidth="1"/>
    <col min="16" max="16" width="21.7109375" style="1" customWidth="1"/>
    <col min="17" max="17" width="0.42578125" style="1" customWidth="1"/>
    <col min="18" max="250" width="8.85546875" style="1"/>
    <col min="251" max="251" width="7.7109375" style="1" customWidth="1"/>
    <col min="252" max="252" width="46.85546875" style="1" customWidth="1"/>
    <col min="253" max="253" width="26.5703125" style="1" customWidth="1"/>
    <col min="254" max="258" width="18.7109375" style="1" customWidth="1"/>
    <col min="259" max="259" width="12.42578125" style="1" customWidth="1"/>
    <col min="260" max="260" width="5.7109375" style="1" customWidth="1"/>
    <col min="261" max="261" width="5.85546875" style="1" customWidth="1"/>
    <col min="262" max="265" width="5.7109375" style="1" customWidth="1"/>
    <col min="266" max="266" width="1.28515625" style="1" customWidth="1"/>
    <col min="267" max="267" width="7.42578125" style="1" customWidth="1"/>
    <col min="268" max="268" width="7.7109375" style="1" customWidth="1"/>
    <col min="269" max="269" width="0.42578125" style="1" customWidth="1"/>
    <col min="270" max="270" width="23.28515625" style="1" customWidth="1"/>
    <col min="271" max="271" width="0.42578125" style="1" customWidth="1"/>
    <col min="272" max="272" width="21.7109375" style="1" customWidth="1"/>
    <col min="273" max="273" width="0.42578125" style="1" customWidth="1"/>
    <col min="274" max="506" width="8.85546875" style="1"/>
    <col min="507" max="507" width="7.7109375" style="1" customWidth="1"/>
    <col min="508" max="508" width="46.85546875" style="1" customWidth="1"/>
    <col min="509" max="509" width="26.5703125" style="1" customWidth="1"/>
    <col min="510" max="514" width="18.7109375" style="1" customWidth="1"/>
    <col min="515" max="515" width="12.42578125" style="1" customWidth="1"/>
    <col min="516" max="516" width="5.7109375" style="1" customWidth="1"/>
    <col min="517" max="517" width="5.85546875" style="1" customWidth="1"/>
    <col min="518" max="521" width="5.7109375" style="1" customWidth="1"/>
    <col min="522" max="522" width="1.28515625" style="1" customWidth="1"/>
    <col min="523" max="523" width="7.42578125" style="1" customWidth="1"/>
    <col min="524" max="524" width="7.7109375" style="1" customWidth="1"/>
    <col min="525" max="525" width="0.42578125" style="1" customWidth="1"/>
    <col min="526" max="526" width="23.28515625" style="1" customWidth="1"/>
    <col min="527" max="527" width="0.42578125" style="1" customWidth="1"/>
    <col min="528" max="528" width="21.7109375" style="1" customWidth="1"/>
    <col min="529" max="529" width="0.42578125" style="1" customWidth="1"/>
    <col min="530" max="762" width="8.85546875" style="1"/>
    <col min="763" max="763" width="7.7109375" style="1" customWidth="1"/>
    <col min="764" max="764" width="46.85546875" style="1" customWidth="1"/>
    <col min="765" max="765" width="26.5703125" style="1" customWidth="1"/>
    <col min="766" max="770" width="18.7109375" style="1" customWidth="1"/>
    <col min="771" max="771" width="12.42578125" style="1" customWidth="1"/>
    <col min="772" max="772" width="5.7109375" style="1" customWidth="1"/>
    <col min="773" max="773" width="5.85546875" style="1" customWidth="1"/>
    <col min="774" max="777" width="5.7109375" style="1" customWidth="1"/>
    <col min="778" max="778" width="1.28515625" style="1" customWidth="1"/>
    <col min="779" max="779" width="7.42578125" style="1" customWidth="1"/>
    <col min="780" max="780" width="7.7109375" style="1" customWidth="1"/>
    <col min="781" max="781" width="0.42578125" style="1" customWidth="1"/>
    <col min="782" max="782" width="23.28515625" style="1" customWidth="1"/>
    <col min="783" max="783" width="0.42578125" style="1" customWidth="1"/>
    <col min="784" max="784" width="21.7109375" style="1" customWidth="1"/>
    <col min="785" max="785" width="0.42578125" style="1" customWidth="1"/>
    <col min="786" max="1018" width="8.85546875" style="1"/>
    <col min="1019" max="1019" width="7.7109375" style="1" customWidth="1"/>
    <col min="1020" max="1020" width="46.85546875" style="1" customWidth="1"/>
    <col min="1021" max="1021" width="26.5703125" style="1" customWidth="1"/>
    <col min="1022" max="1026" width="18.7109375" style="1" customWidth="1"/>
    <col min="1027" max="1027" width="12.42578125" style="1" customWidth="1"/>
    <col min="1028" max="1028" width="5.7109375" style="1" customWidth="1"/>
    <col min="1029" max="1029" width="5.85546875" style="1" customWidth="1"/>
    <col min="1030" max="1033" width="5.7109375" style="1" customWidth="1"/>
    <col min="1034" max="1034" width="1.28515625" style="1" customWidth="1"/>
    <col min="1035" max="1035" width="7.42578125" style="1" customWidth="1"/>
    <col min="1036" max="1036" width="7.7109375" style="1" customWidth="1"/>
    <col min="1037" max="1037" width="0.42578125" style="1" customWidth="1"/>
    <col min="1038" max="1038" width="23.28515625" style="1" customWidth="1"/>
    <col min="1039" max="1039" width="0.42578125" style="1" customWidth="1"/>
    <col min="1040" max="1040" width="21.7109375" style="1" customWidth="1"/>
    <col min="1041" max="1041" width="0.42578125" style="1" customWidth="1"/>
    <col min="1042" max="1274" width="8.85546875" style="1"/>
    <col min="1275" max="1275" width="7.7109375" style="1" customWidth="1"/>
    <col min="1276" max="1276" width="46.85546875" style="1" customWidth="1"/>
    <col min="1277" max="1277" width="26.5703125" style="1" customWidth="1"/>
    <col min="1278" max="1282" width="18.7109375" style="1" customWidth="1"/>
    <col min="1283" max="1283" width="12.42578125" style="1" customWidth="1"/>
    <col min="1284" max="1284" width="5.7109375" style="1" customWidth="1"/>
    <col min="1285" max="1285" width="5.85546875" style="1" customWidth="1"/>
    <col min="1286" max="1289" width="5.7109375" style="1" customWidth="1"/>
    <col min="1290" max="1290" width="1.28515625" style="1" customWidth="1"/>
    <col min="1291" max="1291" width="7.42578125" style="1" customWidth="1"/>
    <col min="1292" max="1292" width="7.7109375" style="1" customWidth="1"/>
    <col min="1293" max="1293" width="0.42578125" style="1" customWidth="1"/>
    <col min="1294" max="1294" width="23.28515625" style="1" customWidth="1"/>
    <col min="1295" max="1295" width="0.42578125" style="1" customWidth="1"/>
    <col min="1296" max="1296" width="21.7109375" style="1" customWidth="1"/>
    <col min="1297" max="1297" width="0.42578125" style="1" customWidth="1"/>
    <col min="1298" max="1530" width="8.85546875" style="1"/>
    <col min="1531" max="1531" width="7.7109375" style="1" customWidth="1"/>
    <col min="1532" max="1532" width="46.85546875" style="1" customWidth="1"/>
    <col min="1533" max="1533" width="26.5703125" style="1" customWidth="1"/>
    <col min="1534" max="1538" width="18.7109375" style="1" customWidth="1"/>
    <col min="1539" max="1539" width="12.42578125" style="1" customWidth="1"/>
    <col min="1540" max="1540" width="5.7109375" style="1" customWidth="1"/>
    <col min="1541" max="1541" width="5.85546875" style="1" customWidth="1"/>
    <col min="1542" max="1545" width="5.7109375" style="1" customWidth="1"/>
    <col min="1546" max="1546" width="1.28515625" style="1" customWidth="1"/>
    <col min="1547" max="1547" width="7.42578125" style="1" customWidth="1"/>
    <col min="1548" max="1548" width="7.7109375" style="1" customWidth="1"/>
    <col min="1549" max="1549" width="0.42578125" style="1" customWidth="1"/>
    <col min="1550" max="1550" width="23.28515625" style="1" customWidth="1"/>
    <col min="1551" max="1551" width="0.42578125" style="1" customWidth="1"/>
    <col min="1552" max="1552" width="21.7109375" style="1" customWidth="1"/>
    <col min="1553" max="1553" width="0.42578125" style="1" customWidth="1"/>
    <col min="1554" max="1786" width="8.85546875" style="1"/>
    <col min="1787" max="1787" width="7.7109375" style="1" customWidth="1"/>
    <col min="1788" max="1788" width="46.85546875" style="1" customWidth="1"/>
    <col min="1789" max="1789" width="26.5703125" style="1" customWidth="1"/>
    <col min="1790" max="1794" width="18.7109375" style="1" customWidth="1"/>
    <col min="1795" max="1795" width="12.42578125" style="1" customWidth="1"/>
    <col min="1796" max="1796" width="5.7109375" style="1" customWidth="1"/>
    <col min="1797" max="1797" width="5.85546875" style="1" customWidth="1"/>
    <col min="1798" max="1801" width="5.7109375" style="1" customWidth="1"/>
    <col min="1802" max="1802" width="1.28515625" style="1" customWidth="1"/>
    <col min="1803" max="1803" width="7.42578125" style="1" customWidth="1"/>
    <col min="1804" max="1804" width="7.7109375" style="1" customWidth="1"/>
    <col min="1805" max="1805" width="0.42578125" style="1" customWidth="1"/>
    <col min="1806" max="1806" width="23.28515625" style="1" customWidth="1"/>
    <col min="1807" max="1807" width="0.42578125" style="1" customWidth="1"/>
    <col min="1808" max="1808" width="21.7109375" style="1" customWidth="1"/>
    <col min="1809" max="1809" width="0.42578125" style="1" customWidth="1"/>
    <col min="1810" max="2042" width="8.85546875" style="1"/>
    <col min="2043" max="2043" width="7.7109375" style="1" customWidth="1"/>
    <col min="2044" max="2044" width="46.85546875" style="1" customWidth="1"/>
    <col min="2045" max="2045" width="26.5703125" style="1" customWidth="1"/>
    <col min="2046" max="2050" width="18.7109375" style="1" customWidth="1"/>
    <col min="2051" max="2051" width="12.42578125" style="1" customWidth="1"/>
    <col min="2052" max="2052" width="5.7109375" style="1" customWidth="1"/>
    <col min="2053" max="2053" width="5.85546875" style="1" customWidth="1"/>
    <col min="2054" max="2057" width="5.7109375" style="1" customWidth="1"/>
    <col min="2058" max="2058" width="1.28515625" style="1" customWidth="1"/>
    <col min="2059" max="2059" width="7.42578125" style="1" customWidth="1"/>
    <col min="2060" max="2060" width="7.7109375" style="1" customWidth="1"/>
    <col min="2061" max="2061" width="0.42578125" style="1" customWidth="1"/>
    <col min="2062" max="2062" width="23.28515625" style="1" customWidth="1"/>
    <col min="2063" max="2063" width="0.42578125" style="1" customWidth="1"/>
    <col min="2064" max="2064" width="21.7109375" style="1" customWidth="1"/>
    <col min="2065" max="2065" width="0.42578125" style="1" customWidth="1"/>
    <col min="2066" max="2298" width="8.85546875" style="1"/>
    <col min="2299" max="2299" width="7.7109375" style="1" customWidth="1"/>
    <col min="2300" max="2300" width="46.85546875" style="1" customWidth="1"/>
    <col min="2301" max="2301" width="26.5703125" style="1" customWidth="1"/>
    <col min="2302" max="2306" width="18.7109375" style="1" customWidth="1"/>
    <col min="2307" max="2307" width="12.42578125" style="1" customWidth="1"/>
    <col min="2308" max="2308" width="5.7109375" style="1" customWidth="1"/>
    <col min="2309" max="2309" width="5.85546875" style="1" customWidth="1"/>
    <col min="2310" max="2313" width="5.7109375" style="1" customWidth="1"/>
    <col min="2314" max="2314" width="1.28515625" style="1" customWidth="1"/>
    <col min="2315" max="2315" width="7.42578125" style="1" customWidth="1"/>
    <col min="2316" max="2316" width="7.7109375" style="1" customWidth="1"/>
    <col min="2317" max="2317" width="0.42578125" style="1" customWidth="1"/>
    <col min="2318" max="2318" width="23.28515625" style="1" customWidth="1"/>
    <col min="2319" max="2319" width="0.42578125" style="1" customWidth="1"/>
    <col min="2320" max="2320" width="21.7109375" style="1" customWidth="1"/>
    <col min="2321" max="2321" width="0.42578125" style="1" customWidth="1"/>
    <col min="2322" max="2554" width="8.85546875" style="1"/>
    <col min="2555" max="2555" width="7.7109375" style="1" customWidth="1"/>
    <col min="2556" max="2556" width="46.85546875" style="1" customWidth="1"/>
    <col min="2557" max="2557" width="26.5703125" style="1" customWidth="1"/>
    <col min="2558" max="2562" width="18.7109375" style="1" customWidth="1"/>
    <col min="2563" max="2563" width="12.42578125" style="1" customWidth="1"/>
    <col min="2564" max="2564" width="5.7109375" style="1" customWidth="1"/>
    <col min="2565" max="2565" width="5.85546875" style="1" customWidth="1"/>
    <col min="2566" max="2569" width="5.7109375" style="1" customWidth="1"/>
    <col min="2570" max="2570" width="1.28515625" style="1" customWidth="1"/>
    <col min="2571" max="2571" width="7.42578125" style="1" customWidth="1"/>
    <col min="2572" max="2572" width="7.7109375" style="1" customWidth="1"/>
    <col min="2573" max="2573" width="0.42578125" style="1" customWidth="1"/>
    <col min="2574" max="2574" width="23.28515625" style="1" customWidth="1"/>
    <col min="2575" max="2575" width="0.42578125" style="1" customWidth="1"/>
    <col min="2576" max="2576" width="21.7109375" style="1" customWidth="1"/>
    <col min="2577" max="2577" width="0.42578125" style="1" customWidth="1"/>
    <col min="2578" max="2810" width="8.85546875" style="1"/>
    <col min="2811" max="2811" width="7.7109375" style="1" customWidth="1"/>
    <col min="2812" max="2812" width="46.85546875" style="1" customWidth="1"/>
    <col min="2813" max="2813" width="26.5703125" style="1" customWidth="1"/>
    <col min="2814" max="2818" width="18.7109375" style="1" customWidth="1"/>
    <col min="2819" max="2819" width="12.42578125" style="1" customWidth="1"/>
    <col min="2820" max="2820" width="5.7109375" style="1" customWidth="1"/>
    <col min="2821" max="2821" width="5.85546875" style="1" customWidth="1"/>
    <col min="2822" max="2825" width="5.7109375" style="1" customWidth="1"/>
    <col min="2826" max="2826" width="1.28515625" style="1" customWidth="1"/>
    <col min="2827" max="2827" width="7.42578125" style="1" customWidth="1"/>
    <col min="2828" max="2828" width="7.7109375" style="1" customWidth="1"/>
    <col min="2829" max="2829" width="0.42578125" style="1" customWidth="1"/>
    <col min="2830" max="2830" width="23.28515625" style="1" customWidth="1"/>
    <col min="2831" max="2831" width="0.42578125" style="1" customWidth="1"/>
    <col min="2832" max="2832" width="21.7109375" style="1" customWidth="1"/>
    <col min="2833" max="2833" width="0.42578125" style="1" customWidth="1"/>
    <col min="2834" max="3066" width="8.85546875" style="1"/>
    <col min="3067" max="3067" width="7.7109375" style="1" customWidth="1"/>
    <col min="3068" max="3068" width="46.85546875" style="1" customWidth="1"/>
    <col min="3069" max="3069" width="26.5703125" style="1" customWidth="1"/>
    <col min="3070" max="3074" width="18.7109375" style="1" customWidth="1"/>
    <col min="3075" max="3075" width="12.42578125" style="1" customWidth="1"/>
    <col min="3076" max="3076" width="5.7109375" style="1" customWidth="1"/>
    <col min="3077" max="3077" width="5.85546875" style="1" customWidth="1"/>
    <col min="3078" max="3081" width="5.7109375" style="1" customWidth="1"/>
    <col min="3082" max="3082" width="1.28515625" style="1" customWidth="1"/>
    <col min="3083" max="3083" width="7.42578125" style="1" customWidth="1"/>
    <col min="3084" max="3084" width="7.7109375" style="1" customWidth="1"/>
    <col min="3085" max="3085" width="0.42578125" style="1" customWidth="1"/>
    <col min="3086" max="3086" width="23.28515625" style="1" customWidth="1"/>
    <col min="3087" max="3087" width="0.42578125" style="1" customWidth="1"/>
    <col min="3088" max="3088" width="21.7109375" style="1" customWidth="1"/>
    <col min="3089" max="3089" width="0.42578125" style="1" customWidth="1"/>
    <col min="3090" max="3322" width="8.85546875" style="1"/>
    <col min="3323" max="3323" width="7.7109375" style="1" customWidth="1"/>
    <col min="3324" max="3324" width="46.85546875" style="1" customWidth="1"/>
    <col min="3325" max="3325" width="26.5703125" style="1" customWidth="1"/>
    <col min="3326" max="3330" width="18.7109375" style="1" customWidth="1"/>
    <col min="3331" max="3331" width="12.42578125" style="1" customWidth="1"/>
    <col min="3332" max="3332" width="5.7109375" style="1" customWidth="1"/>
    <col min="3333" max="3333" width="5.85546875" style="1" customWidth="1"/>
    <col min="3334" max="3337" width="5.7109375" style="1" customWidth="1"/>
    <col min="3338" max="3338" width="1.28515625" style="1" customWidth="1"/>
    <col min="3339" max="3339" width="7.42578125" style="1" customWidth="1"/>
    <col min="3340" max="3340" width="7.7109375" style="1" customWidth="1"/>
    <col min="3341" max="3341" width="0.42578125" style="1" customWidth="1"/>
    <col min="3342" max="3342" width="23.28515625" style="1" customWidth="1"/>
    <col min="3343" max="3343" width="0.42578125" style="1" customWidth="1"/>
    <col min="3344" max="3344" width="21.7109375" style="1" customWidth="1"/>
    <col min="3345" max="3345" width="0.42578125" style="1" customWidth="1"/>
    <col min="3346" max="3578" width="8.85546875" style="1"/>
    <col min="3579" max="3579" width="7.7109375" style="1" customWidth="1"/>
    <col min="3580" max="3580" width="46.85546875" style="1" customWidth="1"/>
    <col min="3581" max="3581" width="26.5703125" style="1" customWidth="1"/>
    <col min="3582" max="3586" width="18.7109375" style="1" customWidth="1"/>
    <col min="3587" max="3587" width="12.42578125" style="1" customWidth="1"/>
    <col min="3588" max="3588" width="5.7109375" style="1" customWidth="1"/>
    <col min="3589" max="3589" width="5.85546875" style="1" customWidth="1"/>
    <col min="3590" max="3593" width="5.7109375" style="1" customWidth="1"/>
    <col min="3594" max="3594" width="1.28515625" style="1" customWidth="1"/>
    <col min="3595" max="3595" width="7.42578125" style="1" customWidth="1"/>
    <col min="3596" max="3596" width="7.7109375" style="1" customWidth="1"/>
    <col min="3597" max="3597" width="0.42578125" style="1" customWidth="1"/>
    <col min="3598" max="3598" width="23.28515625" style="1" customWidth="1"/>
    <col min="3599" max="3599" width="0.42578125" style="1" customWidth="1"/>
    <col min="3600" max="3600" width="21.7109375" style="1" customWidth="1"/>
    <col min="3601" max="3601" width="0.42578125" style="1" customWidth="1"/>
    <col min="3602" max="3834" width="8.85546875" style="1"/>
    <col min="3835" max="3835" width="7.7109375" style="1" customWidth="1"/>
    <col min="3836" max="3836" width="46.85546875" style="1" customWidth="1"/>
    <col min="3837" max="3837" width="26.5703125" style="1" customWidth="1"/>
    <col min="3838" max="3842" width="18.7109375" style="1" customWidth="1"/>
    <col min="3843" max="3843" width="12.42578125" style="1" customWidth="1"/>
    <col min="3844" max="3844" width="5.7109375" style="1" customWidth="1"/>
    <col min="3845" max="3845" width="5.85546875" style="1" customWidth="1"/>
    <col min="3846" max="3849" width="5.7109375" style="1" customWidth="1"/>
    <col min="3850" max="3850" width="1.28515625" style="1" customWidth="1"/>
    <col min="3851" max="3851" width="7.42578125" style="1" customWidth="1"/>
    <col min="3852" max="3852" width="7.7109375" style="1" customWidth="1"/>
    <col min="3853" max="3853" width="0.42578125" style="1" customWidth="1"/>
    <col min="3854" max="3854" width="23.28515625" style="1" customWidth="1"/>
    <col min="3855" max="3855" width="0.42578125" style="1" customWidth="1"/>
    <col min="3856" max="3856" width="21.7109375" style="1" customWidth="1"/>
    <col min="3857" max="3857" width="0.42578125" style="1" customWidth="1"/>
    <col min="3858" max="4090" width="8.85546875" style="1"/>
    <col min="4091" max="4091" width="7.7109375" style="1" customWidth="1"/>
    <col min="4092" max="4092" width="46.85546875" style="1" customWidth="1"/>
    <col min="4093" max="4093" width="26.5703125" style="1" customWidth="1"/>
    <col min="4094" max="4098" width="18.7109375" style="1" customWidth="1"/>
    <col min="4099" max="4099" width="12.42578125" style="1" customWidth="1"/>
    <col min="4100" max="4100" width="5.7109375" style="1" customWidth="1"/>
    <col min="4101" max="4101" width="5.85546875" style="1" customWidth="1"/>
    <col min="4102" max="4105" width="5.7109375" style="1" customWidth="1"/>
    <col min="4106" max="4106" width="1.28515625" style="1" customWidth="1"/>
    <col min="4107" max="4107" width="7.42578125" style="1" customWidth="1"/>
    <col min="4108" max="4108" width="7.7109375" style="1" customWidth="1"/>
    <col min="4109" max="4109" width="0.42578125" style="1" customWidth="1"/>
    <col min="4110" max="4110" width="23.28515625" style="1" customWidth="1"/>
    <col min="4111" max="4111" width="0.42578125" style="1" customWidth="1"/>
    <col min="4112" max="4112" width="21.7109375" style="1" customWidth="1"/>
    <col min="4113" max="4113" width="0.42578125" style="1" customWidth="1"/>
    <col min="4114" max="4346" width="8.85546875" style="1"/>
    <col min="4347" max="4347" width="7.7109375" style="1" customWidth="1"/>
    <col min="4348" max="4348" width="46.85546875" style="1" customWidth="1"/>
    <col min="4349" max="4349" width="26.5703125" style="1" customWidth="1"/>
    <col min="4350" max="4354" width="18.7109375" style="1" customWidth="1"/>
    <col min="4355" max="4355" width="12.42578125" style="1" customWidth="1"/>
    <col min="4356" max="4356" width="5.7109375" style="1" customWidth="1"/>
    <col min="4357" max="4357" width="5.85546875" style="1" customWidth="1"/>
    <col min="4358" max="4361" width="5.7109375" style="1" customWidth="1"/>
    <col min="4362" max="4362" width="1.28515625" style="1" customWidth="1"/>
    <col min="4363" max="4363" width="7.42578125" style="1" customWidth="1"/>
    <col min="4364" max="4364" width="7.7109375" style="1" customWidth="1"/>
    <col min="4365" max="4365" width="0.42578125" style="1" customWidth="1"/>
    <col min="4366" max="4366" width="23.28515625" style="1" customWidth="1"/>
    <col min="4367" max="4367" width="0.42578125" style="1" customWidth="1"/>
    <col min="4368" max="4368" width="21.7109375" style="1" customWidth="1"/>
    <col min="4369" max="4369" width="0.42578125" style="1" customWidth="1"/>
    <col min="4370" max="4602" width="8.85546875" style="1"/>
    <col min="4603" max="4603" width="7.7109375" style="1" customWidth="1"/>
    <col min="4604" max="4604" width="46.85546875" style="1" customWidth="1"/>
    <col min="4605" max="4605" width="26.5703125" style="1" customWidth="1"/>
    <col min="4606" max="4610" width="18.7109375" style="1" customWidth="1"/>
    <col min="4611" max="4611" width="12.42578125" style="1" customWidth="1"/>
    <col min="4612" max="4612" width="5.7109375" style="1" customWidth="1"/>
    <col min="4613" max="4613" width="5.85546875" style="1" customWidth="1"/>
    <col min="4614" max="4617" width="5.7109375" style="1" customWidth="1"/>
    <col min="4618" max="4618" width="1.28515625" style="1" customWidth="1"/>
    <col min="4619" max="4619" width="7.42578125" style="1" customWidth="1"/>
    <col min="4620" max="4620" width="7.7109375" style="1" customWidth="1"/>
    <col min="4621" max="4621" width="0.42578125" style="1" customWidth="1"/>
    <col min="4622" max="4622" width="23.28515625" style="1" customWidth="1"/>
    <col min="4623" max="4623" width="0.42578125" style="1" customWidth="1"/>
    <col min="4624" max="4624" width="21.7109375" style="1" customWidth="1"/>
    <col min="4625" max="4625" width="0.42578125" style="1" customWidth="1"/>
    <col min="4626" max="4858" width="8.85546875" style="1"/>
    <col min="4859" max="4859" width="7.7109375" style="1" customWidth="1"/>
    <col min="4860" max="4860" width="46.85546875" style="1" customWidth="1"/>
    <col min="4861" max="4861" width="26.5703125" style="1" customWidth="1"/>
    <col min="4862" max="4866" width="18.7109375" style="1" customWidth="1"/>
    <col min="4867" max="4867" width="12.42578125" style="1" customWidth="1"/>
    <col min="4868" max="4868" width="5.7109375" style="1" customWidth="1"/>
    <col min="4869" max="4869" width="5.85546875" style="1" customWidth="1"/>
    <col min="4870" max="4873" width="5.7109375" style="1" customWidth="1"/>
    <col min="4874" max="4874" width="1.28515625" style="1" customWidth="1"/>
    <col min="4875" max="4875" width="7.42578125" style="1" customWidth="1"/>
    <col min="4876" max="4876" width="7.7109375" style="1" customWidth="1"/>
    <col min="4877" max="4877" width="0.42578125" style="1" customWidth="1"/>
    <col min="4878" max="4878" width="23.28515625" style="1" customWidth="1"/>
    <col min="4879" max="4879" width="0.42578125" style="1" customWidth="1"/>
    <col min="4880" max="4880" width="21.7109375" style="1" customWidth="1"/>
    <col min="4881" max="4881" width="0.42578125" style="1" customWidth="1"/>
    <col min="4882" max="5114" width="8.85546875" style="1"/>
    <col min="5115" max="5115" width="7.7109375" style="1" customWidth="1"/>
    <col min="5116" max="5116" width="46.85546875" style="1" customWidth="1"/>
    <col min="5117" max="5117" width="26.5703125" style="1" customWidth="1"/>
    <col min="5118" max="5122" width="18.7109375" style="1" customWidth="1"/>
    <col min="5123" max="5123" width="12.42578125" style="1" customWidth="1"/>
    <col min="5124" max="5124" width="5.7109375" style="1" customWidth="1"/>
    <col min="5125" max="5125" width="5.85546875" style="1" customWidth="1"/>
    <col min="5126" max="5129" width="5.7109375" style="1" customWidth="1"/>
    <col min="5130" max="5130" width="1.28515625" style="1" customWidth="1"/>
    <col min="5131" max="5131" width="7.42578125" style="1" customWidth="1"/>
    <col min="5132" max="5132" width="7.7109375" style="1" customWidth="1"/>
    <col min="5133" max="5133" width="0.42578125" style="1" customWidth="1"/>
    <col min="5134" max="5134" width="23.28515625" style="1" customWidth="1"/>
    <col min="5135" max="5135" width="0.42578125" style="1" customWidth="1"/>
    <col min="5136" max="5136" width="21.7109375" style="1" customWidth="1"/>
    <col min="5137" max="5137" width="0.42578125" style="1" customWidth="1"/>
    <col min="5138" max="5370" width="8.85546875" style="1"/>
    <col min="5371" max="5371" width="7.7109375" style="1" customWidth="1"/>
    <col min="5372" max="5372" width="46.85546875" style="1" customWidth="1"/>
    <col min="5373" max="5373" width="26.5703125" style="1" customWidth="1"/>
    <col min="5374" max="5378" width="18.7109375" style="1" customWidth="1"/>
    <col min="5379" max="5379" width="12.42578125" style="1" customWidth="1"/>
    <col min="5380" max="5380" width="5.7109375" style="1" customWidth="1"/>
    <col min="5381" max="5381" width="5.85546875" style="1" customWidth="1"/>
    <col min="5382" max="5385" width="5.7109375" style="1" customWidth="1"/>
    <col min="5386" max="5386" width="1.28515625" style="1" customWidth="1"/>
    <col min="5387" max="5387" width="7.42578125" style="1" customWidth="1"/>
    <col min="5388" max="5388" width="7.7109375" style="1" customWidth="1"/>
    <col min="5389" max="5389" width="0.42578125" style="1" customWidth="1"/>
    <col min="5390" max="5390" width="23.28515625" style="1" customWidth="1"/>
    <col min="5391" max="5391" width="0.42578125" style="1" customWidth="1"/>
    <col min="5392" max="5392" width="21.7109375" style="1" customWidth="1"/>
    <col min="5393" max="5393" width="0.42578125" style="1" customWidth="1"/>
    <col min="5394" max="5626" width="8.85546875" style="1"/>
    <col min="5627" max="5627" width="7.7109375" style="1" customWidth="1"/>
    <col min="5628" max="5628" width="46.85546875" style="1" customWidth="1"/>
    <col min="5629" max="5629" width="26.5703125" style="1" customWidth="1"/>
    <col min="5630" max="5634" width="18.7109375" style="1" customWidth="1"/>
    <col min="5635" max="5635" width="12.42578125" style="1" customWidth="1"/>
    <col min="5636" max="5636" width="5.7109375" style="1" customWidth="1"/>
    <col min="5637" max="5637" width="5.85546875" style="1" customWidth="1"/>
    <col min="5638" max="5641" width="5.7109375" style="1" customWidth="1"/>
    <col min="5642" max="5642" width="1.28515625" style="1" customWidth="1"/>
    <col min="5643" max="5643" width="7.42578125" style="1" customWidth="1"/>
    <col min="5644" max="5644" width="7.7109375" style="1" customWidth="1"/>
    <col min="5645" max="5645" width="0.42578125" style="1" customWidth="1"/>
    <col min="5646" max="5646" width="23.28515625" style="1" customWidth="1"/>
    <col min="5647" max="5647" width="0.42578125" style="1" customWidth="1"/>
    <col min="5648" max="5648" width="21.7109375" style="1" customWidth="1"/>
    <col min="5649" max="5649" width="0.42578125" style="1" customWidth="1"/>
    <col min="5650" max="5882" width="8.85546875" style="1"/>
    <col min="5883" max="5883" width="7.7109375" style="1" customWidth="1"/>
    <col min="5884" max="5884" width="46.85546875" style="1" customWidth="1"/>
    <col min="5885" max="5885" width="26.5703125" style="1" customWidth="1"/>
    <col min="5886" max="5890" width="18.7109375" style="1" customWidth="1"/>
    <col min="5891" max="5891" width="12.42578125" style="1" customWidth="1"/>
    <col min="5892" max="5892" width="5.7109375" style="1" customWidth="1"/>
    <col min="5893" max="5893" width="5.85546875" style="1" customWidth="1"/>
    <col min="5894" max="5897" width="5.7109375" style="1" customWidth="1"/>
    <col min="5898" max="5898" width="1.28515625" style="1" customWidth="1"/>
    <col min="5899" max="5899" width="7.42578125" style="1" customWidth="1"/>
    <col min="5900" max="5900" width="7.7109375" style="1" customWidth="1"/>
    <col min="5901" max="5901" width="0.42578125" style="1" customWidth="1"/>
    <col min="5902" max="5902" width="23.28515625" style="1" customWidth="1"/>
    <col min="5903" max="5903" width="0.42578125" style="1" customWidth="1"/>
    <col min="5904" max="5904" width="21.7109375" style="1" customWidth="1"/>
    <col min="5905" max="5905" width="0.42578125" style="1" customWidth="1"/>
    <col min="5906" max="6138" width="8.85546875" style="1"/>
    <col min="6139" max="6139" width="7.7109375" style="1" customWidth="1"/>
    <col min="6140" max="6140" width="46.85546875" style="1" customWidth="1"/>
    <col min="6141" max="6141" width="26.5703125" style="1" customWidth="1"/>
    <col min="6142" max="6146" width="18.7109375" style="1" customWidth="1"/>
    <col min="6147" max="6147" width="12.42578125" style="1" customWidth="1"/>
    <col min="6148" max="6148" width="5.7109375" style="1" customWidth="1"/>
    <col min="6149" max="6149" width="5.85546875" style="1" customWidth="1"/>
    <col min="6150" max="6153" width="5.7109375" style="1" customWidth="1"/>
    <col min="6154" max="6154" width="1.28515625" style="1" customWidth="1"/>
    <col min="6155" max="6155" width="7.42578125" style="1" customWidth="1"/>
    <col min="6156" max="6156" width="7.7109375" style="1" customWidth="1"/>
    <col min="6157" max="6157" width="0.42578125" style="1" customWidth="1"/>
    <col min="6158" max="6158" width="23.28515625" style="1" customWidth="1"/>
    <col min="6159" max="6159" width="0.42578125" style="1" customWidth="1"/>
    <col min="6160" max="6160" width="21.7109375" style="1" customWidth="1"/>
    <col min="6161" max="6161" width="0.42578125" style="1" customWidth="1"/>
    <col min="6162" max="6394" width="8.85546875" style="1"/>
    <col min="6395" max="6395" width="7.7109375" style="1" customWidth="1"/>
    <col min="6396" max="6396" width="46.85546875" style="1" customWidth="1"/>
    <col min="6397" max="6397" width="26.5703125" style="1" customWidth="1"/>
    <col min="6398" max="6402" width="18.7109375" style="1" customWidth="1"/>
    <col min="6403" max="6403" width="12.42578125" style="1" customWidth="1"/>
    <col min="6404" max="6404" width="5.7109375" style="1" customWidth="1"/>
    <col min="6405" max="6405" width="5.85546875" style="1" customWidth="1"/>
    <col min="6406" max="6409" width="5.7109375" style="1" customWidth="1"/>
    <col min="6410" max="6410" width="1.28515625" style="1" customWidth="1"/>
    <col min="6411" max="6411" width="7.42578125" style="1" customWidth="1"/>
    <col min="6412" max="6412" width="7.7109375" style="1" customWidth="1"/>
    <col min="6413" max="6413" width="0.42578125" style="1" customWidth="1"/>
    <col min="6414" max="6414" width="23.28515625" style="1" customWidth="1"/>
    <col min="6415" max="6415" width="0.42578125" style="1" customWidth="1"/>
    <col min="6416" max="6416" width="21.7109375" style="1" customWidth="1"/>
    <col min="6417" max="6417" width="0.42578125" style="1" customWidth="1"/>
    <col min="6418" max="6650" width="8.85546875" style="1"/>
    <col min="6651" max="6651" width="7.7109375" style="1" customWidth="1"/>
    <col min="6652" max="6652" width="46.85546875" style="1" customWidth="1"/>
    <col min="6653" max="6653" width="26.5703125" style="1" customWidth="1"/>
    <col min="6654" max="6658" width="18.7109375" style="1" customWidth="1"/>
    <col min="6659" max="6659" width="12.42578125" style="1" customWidth="1"/>
    <col min="6660" max="6660" width="5.7109375" style="1" customWidth="1"/>
    <col min="6661" max="6661" width="5.85546875" style="1" customWidth="1"/>
    <col min="6662" max="6665" width="5.7109375" style="1" customWidth="1"/>
    <col min="6666" max="6666" width="1.28515625" style="1" customWidth="1"/>
    <col min="6667" max="6667" width="7.42578125" style="1" customWidth="1"/>
    <col min="6668" max="6668" width="7.7109375" style="1" customWidth="1"/>
    <col min="6669" max="6669" width="0.42578125" style="1" customWidth="1"/>
    <col min="6670" max="6670" width="23.28515625" style="1" customWidth="1"/>
    <col min="6671" max="6671" width="0.42578125" style="1" customWidth="1"/>
    <col min="6672" max="6672" width="21.7109375" style="1" customWidth="1"/>
    <col min="6673" max="6673" width="0.42578125" style="1" customWidth="1"/>
    <col min="6674" max="6906" width="8.85546875" style="1"/>
    <col min="6907" max="6907" width="7.7109375" style="1" customWidth="1"/>
    <col min="6908" max="6908" width="46.85546875" style="1" customWidth="1"/>
    <col min="6909" max="6909" width="26.5703125" style="1" customWidth="1"/>
    <col min="6910" max="6914" width="18.7109375" style="1" customWidth="1"/>
    <col min="6915" max="6915" width="12.42578125" style="1" customWidth="1"/>
    <col min="6916" max="6916" width="5.7109375" style="1" customWidth="1"/>
    <col min="6917" max="6917" width="5.85546875" style="1" customWidth="1"/>
    <col min="6918" max="6921" width="5.7109375" style="1" customWidth="1"/>
    <col min="6922" max="6922" width="1.28515625" style="1" customWidth="1"/>
    <col min="6923" max="6923" width="7.42578125" style="1" customWidth="1"/>
    <col min="6924" max="6924" width="7.7109375" style="1" customWidth="1"/>
    <col min="6925" max="6925" width="0.42578125" style="1" customWidth="1"/>
    <col min="6926" max="6926" width="23.28515625" style="1" customWidth="1"/>
    <col min="6927" max="6927" width="0.42578125" style="1" customWidth="1"/>
    <col min="6928" max="6928" width="21.7109375" style="1" customWidth="1"/>
    <col min="6929" max="6929" width="0.42578125" style="1" customWidth="1"/>
    <col min="6930" max="7162" width="8.85546875" style="1"/>
    <col min="7163" max="7163" width="7.7109375" style="1" customWidth="1"/>
    <col min="7164" max="7164" width="46.85546875" style="1" customWidth="1"/>
    <col min="7165" max="7165" width="26.5703125" style="1" customWidth="1"/>
    <col min="7166" max="7170" width="18.7109375" style="1" customWidth="1"/>
    <col min="7171" max="7171" width="12.42578125" style="1" customWidth="1"/>
    <col min="7172" max="7172" width="5.7109375" style="1" customWidth="1"/>
    <col min="7173" max="7173" width="5.85546875" style="1" customWidth="1"/>
    <col min="7174" max="7177" width="5.7109375" style="1" customWidth="1"/>
    <col min="7178" max="7178" width="1.28515625" style="1" customWidth="1"/>
    <col min="7179" max="7179" width="7.42578125" style="1" customWidth="1"/>
    <col min="7180" max="7180" width="7.7109375" style="1" customWidth="1"/>
    <col min="7181" max="7181" width="0.42578125" style="1" customWidth="1"/>
    <col min="7182" max="7182" width="23.28515625" style="1" customWidth="1"/>
    <col min="7183" max="7183" width="0.42578125" style="1" customWidth="1"/>
    <col min="7184" max="7184" width="21.7109375" style="1" customWidth="1"/>
    <col min="7185" max="7185" width="0.42578125" style="1" customWidth="1"/>
    <col min="7186" max="7418" width="8.85546875" style="1"/>
    <col min="7419" max="7419" width="7.7109375" style="1" customWidth="1"/>
    <col min="7420" max="7420" width="46.85546875" style="1" customWidth="1"/>
    <col min="7421" max="7421" width="26.5703125" style="1" customWidth="1"/>
    <col min="7422" max="7426" width="18.7109375" style="1" customWidth="1"/>
    <col min="7427" max="7427" width="12.42578125" style="1" customWidth="1"/>
    <col min="7428" max="7428" width="5.7109375" style="1" customWidth="1"/>
    <col min="7429" max="7429" width="5.85546875" style="1" customWidth="1"/>
    <col min="7430" max="7433" width="5.7109375" style="1" customWidth="1"/>
    <col min="7434" max="7434" width="1.28515625" style="1" customWidth="1"/>
    <col min="7435" max="7435" width="7.42578125" style="1" customWidth="1"/>
    <col min="7436" max="7436" width="7.7109375" style="1" customWidth="1"/>
    <col min="7437" max="7437" width="0.42578125" style="1" customWidth="1"/>
    <col min="7438" max="7438" width="23.28515625" style="1" customWidth="1"/>
    <col min="7439" max="7439" width="0.42578125" style="1" customWidth="1"/>
    <col min="7440" max="7440" width="21.7109375" style="1" customWidth="1"/>
    <col min="7441" max="7441" width="0.42578125" style="1" customWidth="1"/>
    <col min="7442" max="7674" width="8.85546875" style="1"/>
    <col min="7675" max="7675" width="7.7109375" style="1" customWidth="1"/>
    <col min="7676" max="7676" width="46.85546875" style="1" customWidth="1"/>
    <col min="7677" max="7677" width="26.5703125" style="1" customWidth="1"/>
    <col min="7678" max="7682" width="18.7109375" style="1" customWidth="1"/>
    <col min="7683" max="7683" width="12.42578125" style="1" customWidth="1"/>
    <col min="7684" max="7684" width="5.7109375" style="1" customWidth="1"/>
    <col min="7685" max="7685" width="5.85546875" style="1" customWidth="1"/>
    <col min="7686" max="7689" width="5.7109375" style="1" customWidth="1"/>
    <col min="7690" max="7690" width="1.28515625" style="1" customWidth="1"/>
    <col min="7691" max="7691" width="7.42578125" style="1" customWidth="1"/>
    <col min="7692" max="7692" width="7.7109375" style="1" customWidth="1"/>
    <col min="7693" max="7693" width="0.42578125" style="1" customWidth="1"/>
    <col min="7694" max="7694" width="23.28515625" style="1" customWidth="1"/>
    <col min="7695" max="7695" width="0.42578125" style="1" customWidth="1"/>
    <col min="7696" max="7696" width="21.7109375" style="1" customWidth="1"/>
    <col min="7697" max="7697" width="0.42578125" style="1" customWidth="1"/>
    <col min="7698" max="7930" width="8.85546875" style="1"/>
    <col min="7931" max="7931" width="7.7109375" style="1" customWidth="1"/>
    <col min="7932" max="7932" width="46.85546875" style="1" customWidth="1"/>
    <col min="7933" max="7933" width="26.5703125" style="1" customWidth="1"/>
    <col min="7934" max="7938" width="18.7109375" style="1" customWidth="1"/>
    <col min="7939" max="7939" width="12.42578125" style="1" customWidth="1"/>
    <col min="7940" max="7940" width="5.7109375" style="1" customWidth="1"/>
    <col min="7941" max="7941" width="5.85546875" style="1" customWidth="1"/>
    <col min="7942" max="7945" width="5.7109375" style="1" customWidth="1"/>
    <col min="7946" max="7946" width="1.28515625" style="1" customWidth="1"/>
    <col min="7947" max="7947" width="7.42578125" style="1" customWidth="1"/>
    <col min="7948" max="7948" width="7.7109375" style="1" customWidth="1"/>
    <col min="7949" max="7949" width="0.42578125" style="1" customWidth="1"/>
    <col min="7950" max="7950" width="23.28515625" style="1" customWidth="1"/>
    <col min="7951" max="7951" width="0.42578125" style="1" customWidth="1"/>
    <col min="7952" max="7952" width="21.7109375" style="1" customWidth="1"/>
    <col min="7953" max="7953" width="0.42578125" style="1" customWidth="1"/>
    <col min="7954" max="8186" width="8.85546875" style="1"/>
    <col min="8187" max="8187" width="7.7109375" style="1" customWidth="1"/>
    <col min="8188" max="8188" width="46.85546875" style="1" customWidth="1"/>
    <col min="8189" max="8189" width="26.5703125" style="1" customWidth="1"/>
    <col min="8190" max="8194" width="18.7109375" style="1" customWidth="1"/>
    <col min="8195" max="8195" width="12.42578125" style="1" customWidth="1"/>
    <col min="8196" max="8196" width="5.7109375" style="1" customWidth="1"/>
    <col min="8197" max="8197" width="5.85546875" style="1" customWidth="1"/>
    <col min="8198" max="8201" width="5.7109375" style="1" customWidth="1"/>
    <col min="8202" max="8202" width="1.28515625" style="1" customWidth="1"/>
    <col min="8203" max="8203" width="7.42578125" style="1" customWidth="1"/>
    <col min="8204" max="8204" width="7.7109375" style="1" customWidth="1"/>
    <col min="8205" max="8205" width="0.42578125" style="1" customWidth="1"/>
    <col min="8206" max="8206" width="23.28515625" style="1" customWidth="1"/>
    <col min="8207" max="8207" width="0.42578125" style="1" customWidth="1"/>
    <col min="8208" max="8208" width="21.7109375" style="1" customWidth="1"/>
    <col min="8209" max="8209" width="0.42578125" style="1" customWidth="1"/>
    <col min="8210" max="8442" width="8.85546875" style="1"/>
    <col min="8443" max="8443" width="7.7109375" style="1" customWidth="1"/>
    <col min="8444" max="8444" width="46.85546875" style="1" customWidth="1"/>
    <col min="8445" max="8445" width="26.5703125" style="1" customWidth="1"/>
    <col min="8446" max="8450" width="18.7109375" style="1" customWidth="1"/>
    <col min="8451" max="8451" width="12.42578125" style="1" customWidth="1"/>
    <col min="8452" max="8452" width="5.7109375" style="1" customWidth="1"/>
    <col min="8453" max="8453" width="5.85546875" style="1" customWidth="1"/>
    <col min="8454" max="8457" width="5.7109375" style="1" customWidth="1"/>
    <col min="8458" max="8458" width="1.28515625" style="1" customWidth="1"/>
    <col min="8459" max="8459" width="7.42578125" style="1" customWidth="1"/>
    <col min="8460" max="8460" width="7.7109375" style="1" customWidth="1"/>
    <col min="8461" max="8461" width="0.42578125" style="1" customWidth="1"/>
    <col min="8462" max="8462" width="23.28515625" style="1" customWidth="1"/>
    <col min="8463" max="8463" width="0.42578125" style="1" customWidth="1"/>
    <col min="8464" max="8464" width="21.7109375" style="1" customWidth="1"/>
    <col min="8465" max="8465" width="0.42578125" style="1" customWidth="1"/>
    <col min="8466" max="8698" width="8.85546875" style="1"/>
    <col min="8699" max="8699" width="7.7109375" style="1" customWidth="1"/>
    <col min="8700" max="8700" width="46.85546875" style="1" customWidth="1"/>
    <col min="8701" max="8701" width="26.5703125" style="1" customWidth="1"/>
    <col min="8702" max="8706" width="18.7109375" style="1" customWidth="1"/>
    <col min="8707" max="8707" width="12.42578125" style="1" customWidth="1"/>
    <col min="8708" max="8708" width="5.7109375" style="1" customWidth="1"/>
    <col min="8709" max="8709" width="5.85546875" style="1" customWidth="1"/>
    <col min="8710" max="8713" width="5.7109375" style="1" customWidth="1"/>
    <col min="8714" max="8714" width="1.28515625" style="1" customWidth="1"/>
    <col min="8715" max="8715" width="7.42578125" style="1" customWidth="1"/>
    <col min="8716" max="8716" width="7.7109375" style="1" customWidth="1"/>
    <col min="8717" max="8717" width="0.42578125" style="1" customWidth="1"/>
    <col min="8718" max="8718" width="23.28515625" style="1" customWidth="1"/>
    <col min="8719" max="8719" width="0.42578125" style="1" customWidth="1"/>
    <col min="8720" max="8720" width="21.7109375" style="1" customWidth="1"/>
    <col min="8721" max="8721" width="0.42578125" style="1" customWidth="1"/>
    <col min="8722" max="8954" width="8.85546875" style="1"/>
    <col min="8955" max="8955" width="7.7109375" style="1" customWidth="1"/>
    <col min="8956" max="8956" width="46.85546875" style="1" customWidth="1"/>
    <col min="8957" max="8957" width="26.5703125" style="1" customWidth="1"/>
    <col min="8958" max="8962" width="18.7109375" style="1" customWidth="1"/>
    <col min="8963" max="8963" width="12.42578125" style="1" customWidth="1"/>
    <col min="8964" max="8964" width="5.7109375" style="1" customWidth="1"/>
    <col min="8965" max="8965" width="5.85546875" style="1" customWidth="1"/>
    <col min="8966" max="8969" width="5.7109375" style="1" customWidth="1"/>
    <col min="8970" max="8970" width="1.28515625" style="1" customWidth="1"/>
    <col min="8971" max="8971" width="7.42578125" style="1" customWidth="1"/>
    <col min="8972" max="8972" width="7.7109375" style="1" customWidth="1"/>
    <col min="8973" max="8973" width="0.42578125" style="1" customWidth="1"/>
    <col min="8974" max="8974" width="23.28515625" style="1" customWidth="1"/>
    <col min="8975" max="8975" width="0.42578125" style="1" customWidth="1"/>
    <col min="8976" max="8976" width="21.7109375" style="1" customWidth="1"/>
    <col min="8977" max="8977" width="0.42578125" style="1" customWidth="1"/>
    <col min="8978" max="9210" width="8.85546875" style="1"/>
    <col min="9211" max="9211" width="7.7109375" style="1" customWidth="1"/>
    <col min="9212" max="9212" width="46.85546875" style="1" customWidth="1"/>
    <col min="9213" max="9213" width="26.5703125" style="1" customWidth="1"/>
    <col min="9214" max="9218" width="18.7109375" style="1" customWidth="1"/>
    <col min="9219" max="9219" width="12.42578125" style="1" customWidth="1"/>
    <col min="9220" max="9220" width="5.7109375" style="1" customWidth="1"/>
    <col min="9221" max="9221" width="5.85546875" style="1" customWidth="1"/>
    <col min="9222" max="9225" width="5.7109375" style="1" customWidth="1"/>
    <col min="9226" max="9226" width="1.28515625" style="1" customWidth="1"/>
    <col min="9227" max="9227" width="7.42578125" style="1" customWidth="1"/>
    <col min="9228" max="9228" width="7.7109375" style="1" customWidth="1"/>
    <col min="9229" max="9229" width="0.42578125" style="1" customWidth="1"/>
    <col min="9230" max="9230" width="23.28515625" style="1" customWidth="1"/>
    <col min="9231" max="9231" width="0.42578125" style="1" customWidth="1"/>
    <col min="9232" max="9232" width="21.7109375" style="1" customWidth="1"/>
    <col min="9233" max="9233" width="0.42578125" style="1" customWidth="1"/>
    <col min="9234" max="9466" width="8.85546875" style="1"/>
    <col min="9467" max="9467" width="7.7109375" style="1" customWidth="1"/>
    <col min="9468" max="9468" width="46.85546875" style="1" customWidth="1"/>
    <col min="9469" max="9469" width="26.5703125" style="1" customWidth="1"/>
    <col min="9470" max="9474" width="18.7109375" style="1" customWidth="1"/>
    <col min="9475" max="9475" width="12.42578125" style="1" customWidth="1"/>
    <col min="9476" max="9476" width="5.7109375" style="1" customWidth="1"/>
    <col min="9477" max="9477" width="5.85546875" style="1" customWidth="1"/>
    <col min="9478" max="9481" width="5.7109375" style="1" customWidth="1"/>
    <col min="9482" max="9482" width="1.28515625" style="1" customWidth="1"/>
    <col min="9483" max="9483" width="7.42578125" style="1" customWidth="1"/>
    <col min="9484" max="9484" width="7.7109375" style="1" customWidth="1"/>
    <col min="9485" max="9485" width="0.42578125" style="1" customWidth="1"/>
    <col min="9486" max="9486" width="23.28515625" style="1" customWidth="1"/>
    <col min="9487" max="9487" width="0.42578125" style="1" customWidth="1"/>
    <col min="9488" max="9488" width="21.7109375" style="1" customWidth="1"/>
    <col min="9489" max="9489" width="0.42578125" style="1" customWidth="1"/>
    <col min="9490" max="9722" width="8.85546875" style="1"/>
    <col min="9723" max="9723" width="7.7109375" style="1" customWidth="1"/>
    <col min="9724" max="9724" width="46.85546875" style="1" customWidth="1"/>
    <col min="9725" max="9725" width="26.5703125" style="1" customWidth="1"/>
    <col min="9726" max="9730" width="18.7109375" style="1" customWidth="1"/>
    <col min="9731" max="9731" width="12.42578125" style="1" customWidth="1"/>
    <col min="9732" max="9732" width="5.7109375" style="1" customWidth="1"/>
    <col min="9733" max="9733" width="5.85546875" style="1" customWidth="1"/>
    <col min="9734" max="9737" width="5.7109375" style="1" customWidth="1"/>
    <col min="9738" max="9738" width="1.28515625" style="1" customWidth="1"/>
    <col min="9739" max="9739" width="7.42578125" style="1" customWidth="1"/>
    <col min="9740" max="9740" width="7.7109375" style="1" customWidth="1"/>
    <col min="9741" max="9741" width="0.42578125" style="1" customWidth="1"/>
    <col min="9742" max="9742" width="23.28515625" style="1" customWidth="1"/>
    <col min="9743" max="9743" width="0.42578125" style="1" customWidth="1"/>
    <col min="9744" max="9744" width="21.7109375" style="1" customWidth="1"/>
    <col min="9745" max="9745" width="0.42578125" style="1" customWidth="1"/>
    <col min="9746" max="9978" width="8.85546875" style="1"/>
    <col min="9979" max="9979" width="7.7109375" style="1" customWidth="1"/>
    <col min="9980" max="9980" width="46.85546875" style="1" customWidth="1"/>
    <col min="9981" max="9981" width="26.5703125" style="1" customWidth="1"/>
    <col min="9982" max="9986" width="18.7109375" style="1" customWidth="1"/>
    <col min="9987" max="9987" width="12.42578125" style="1" customWidth="1"/>
    <col min="9988" max="9988" width="5.7109375" style="1" customWidth="1"/>
    <col min="9989" max="9989" width="5.85546875" style="1" customWidth="1"/>
    <col min="9990" max="9993" width="5.7109375" style="1" customWidth="1"/>
    <col min="9994" max="9994" width="1.28515625" style="1" customWidth="1"/>
    <col min="9995" max="9995" width="7.42578125" style="1" customWidth="1"/>
    <col min="9996" max="9996" width="7.7109375" style="1" customWidth="1"/>
    <col min="9997" max="9997" width="0.42578125" style="1" customWidth="1"/>
    <col min="9998" max="9998" width="23.28515625" style="1" customWidth="1"/>
    <col min="9999" max="9999" width="0.42578125" style="1" customWidth="1"/>
    <col min="10000" max="10000" width="21.7109375" style="1" customWidth="1"/>
    <col min="10001" max="10001" width="0.42578125" style="1" customWidth="1"/>
    <col min="10002" max="10234" width="8.85546875" style="1"/>
    <col min="10235" max="10235" width="7.7109375" style="1" customWidth="1"/>
    <col min="10236" max="10236" width="46.85546875" style="1" customWidth="1"/>
    <col min="10237" max="10237" width="26.5703125" style="1" customWidth="1"/>
    <col min="10238" max="10242" width="18.7109375" style="1" customWidth="1"/>
    <col min="10243" max="10243" width="12.42578125" style="1" customWidth="1"/>
    <col min="10244" max="10244" width="5.7109375" style="1" customWidth="1"/>
    <col min="10245" max="10245" width="5.85546875" style="1" customWidth="1"/>
    <col min="10246" max="10249" width="5.7109375" style="1" customWidth="1"/>
    <col min="10250" max="10250" width="1.28515625" style="1" customWidth="1"/>
    <col min="10251" max="10251" width="7.42578125" style="1" customWidth="1"/>
    <col min="10252" max="10252" width="7.7109375" style="1" customWidth="1"/>
    <col min="10253" max="10253" width="0.42578125" style="1" customWidth="1"/>
    <col min="10254" max="10254" width="23.28515625" style="1" customWidth="1"/>
    <col min="10255" max="10255" width="0.42578125" style="1" customWidth="1"/>
    <col min="10256" max="10256" width="21.7109375" style="1" customWidth="1"/>
    <col min="10257" max="10257" width="0.42578125" style="1" customWidth="1"/>
    <col min="10258" max="10490" width="8.85546875" style="1"/>
    <col min="10491" max="10491" width="7.7109375" style="1" customWidth="1"/>
    <col min="10492" max="10492" width="46.85546875" style="1" customWidth="1"/>
    <col min="10493" max="10493" width="26.5703125" style="1" customWidth="1"/>
    <col min="10494" max="10498" width="18.7109375" style="1" customWidth="1"/>
    <col min="10499" max="10499" width="12.42578125" style="1" customWidth="1"/>
    <col min="10500" max="10500" width="5.7109375" style="1" customWidth="1"/>
    <col min="10501" max="10501" width="5.85546875" style="1" customWidth="1"/>
    <col min="10502" max="10505" width="5.7109375" style="1" customWidth="1"/>
    <col min="10506" max="10506" width="1.28515625" style="1" customWidth="1"/>
    <col min="10507" max="10507" width="7.42578125" style="1" customWidth="1"/>
    <col min="10508" max="10508" width="7.7109375" style="1" customWidth="1"/>
    <col min="10509" max="10509" width="0.42578125" style="1" customWidth="1"/>
    <col min="10510" max="10510" width="23.28515625" style="1" customWidth="1"/>
    <col min="10511" max="10511" width="0.42578125" style="1" customWidth="1"/>
    <col min="10512" max="10512" width="21.7109375" style="1" customWidth="1"/>
    <col min="10513" max="10513" width="0.42578125" style="1" customWidth="1"/>
    <col min="10514" max="10746" width="8.85546875" style="1"/>
    <col min="10747" max="10747" width="7.7109375" style="1" customWidth="1"/>
    <col min="10748" max="10748" width="46.85546875" style="1" customWidth="1"/>
    <col min="10749" max="10749" width="26.5703125" style="1" customWidth="1"/>
    <col min="10750" max="10754" width="18.7109375" style="1" customWidth="1"/>
    <col min="10755" max="10755" width="12.42578125" style="1" customWidth="1"/>
    <col min="10756" max="10756" width="5.7109375" style="1" customWidth="1"/>
    <col min="10757" max="10757" width="5.85546875" style="1" customWidth="1"/>
    <col min="10758" max="10761" width="5.7109375" style="1" customWidth="1"/>
    <col min="10762" max="10762" width="1.28515625" style="1" customWidth="1"/>
    <col min="10763" max="10763" width="7.42578125" style="1" customWidth="1"/>
    <col min="10764" max="10764" width="7.7109375" style="1" customWidth="1"/>
    <col min="10765" max="10765" width="0.42578125" style="1" customWidth="1"/>
    <col min="10766" max="10766" width="23.28515625" style="1" customWidth="1"/>
    <col min="10767" max="10767" width="0.42578125" style="1" customWidth="1"/>
    <col min="10768" max="10768" width="21.7109375" style="1" customWidth="1"/>
    <col min="10769" max="10769" width="0.42578125" style="1" customWidth="1"/>
    <col min="10770" max="11002" width="8.85546875" style="1"/>
    <col min="11003" max="11003" width="7.7109375" style="1" customWidth="1"/>
    <col min="11004" max="11004" width="46.85546875" style="1" customWidth="1"/>
    <col min="11005" max="11005" width="26.5703125" style="1" customWidth="1"/>
    <col min="11006" max="11010" width="18.7109375" style="1" customWidth="1"/>
    <col min="11011" max="11011" width="12.42578125" style="1" customWidth="1"/>
    <col min="11012" max="11012" width="5.7109375" style="1" customWidth="1"/>
    <col min="11013" max="11013" width="5.85546875" style="1" customWidth="1"/>
    <col min="11014" max="11017" width="5.7109375" style="1" customWidth="1"/>
    <col min="11018" max="11018" width="1.28515625" style="1" customWidth="1"/>
    <col min="11019" max="11019" width="7.42578125" style="1" customWidth="1"/>
    <col min="11020" max="11020" width="7.7109375" style="1" customWidth="1"/>
    <col min="11021" max="11021" width="0.42578125" style="1" customWidth="1"/>
    <col min="11022" max="11022" width="23.28515625" style="1" customWidth="1"/>
    <col min="11023" max="11023" width="0.42578125" style="1" customWidth="1"/>
    <col min="11024" max="11024" width="21.7109375" style="1" customWidth="1"/>
    <col min="11025" max="11025" width="0.42578125" style="1" customWidth="1"/>
    <col min="11026" max="11258" width="8.85546875" style="1"/>
    <col min="11259" max="11259" width="7.7109375" style="1" customWidth="1"/>
    <col min="11260" max="11260" width="46.85546875" style="1" customWidth="1"/>
    <col min="11261" max="11261" width="26.5703125" style="1" customWidth="1"/>
    <col min="11262" max="11266" width="18.7109375" style="1" customWidth="1"/>
    <col min="11267" max="11267" width="12.42578125" style="1" customWidth="1"/>
    <col min="11268" max="11268" width="5.7109375" style="1" customWidth="1"/>
    <col min="11269" max="11269" width="5.85546875" style="1" customWidth="1"/>
    <col min="11270" max="11273" width="5.7109375" style="1" customWidth="1"/>
    <col min="11274" max="11274" width="1.28515625" style="1" customWidth="1"/>
    <col min="11275" max="11275" width="7.42578125" style="1" customWidth="1"/>
    <col min="11276" max="11276" width="7.7109375" style="1" customWidth="1"/>
    <col min="11277" max="11277" width="0.42578125" style="1" customWidth="1"/>
    <col min="11278" max="11278" width="23.28515625" style="1" customWidth="1"/>
    <col min="11279" max="11279" width="0.42578125" style="1" customWidth="1"/>
    <col min="11280" max="11280" width="21.7109375" style="1" customWidth="1"/>
    <col min="11281" max="11281" width="0.42578125" style="1" customWidth="1"/>
    <col min="11282" max="11514" width="8.85546875" style="1"/>
    <col min="11515" max="11515" width="7.7109375" style="1" customWidth="1"/>
    <col min="11516" max="11516" width="46.85546875" style="1" customWidth="1"/>
    <col min="11517" max="11517" width="26.5703125" style="1" customWidth="1"/>
    <col min="11518" max="11522" width="18.7109375" style="1" customWidth="1"/>
    <col min="11523" max="11523" width="12.42578125" style="1" customWidth="1"/>
    <col min="11524" max="11524" width="5.7109375" style="1" customWidth="1"/>
    <col min="11525" max="11525" width="5.85546875" style="1" customWidth="1"/>
    <col min="11526" max="11529" width="5.7109375" style="1" customWidth="1"/>
    <col min="11530" max="11530" width="1.28515625" style="1" customWidth="1"/>
    <col min="11531" max="11531" width="7.42578125" style="1" customWidth="1"/>
    <col min="11532" max="11532" width="7.7109375" style="1" customWidth="1"/>
    <col min="11533" max="11533" width="0.42578125" style="1" customWidth="1"/>
    <col min="11534" max="11534" width="23.28515625" style="1" customWidth="1"/>
    <col min="11535" max="11535" width="0.42578125" style="1" customWidth="1"/>
    <col min="11536" max="11536" width="21.7109375" style="1" customWidth="1"/>
    <col min="11537" max="11537" width="0.42578125" style="1" customWidth="1"/>
    <col min="11538" max="11770" width="8.85546875" style="1"/>
    <col min="11771" max="11771" width="7.7109375" style="1" customWidth="1"/>
    <col min="11772" max="11772" width="46.85546875" style="1" customWidth="1"/>
    <col min="11773" max="11773" width="26.5703125" style="1" customWidth="1"/>
    <col min="11774" max="11778" width="18.7109375" style="1" customWidth="1"/>
    <col min="11779" max="11779" width="12.42578125" style="1" customWidth="1"/>
    <col min="11780" max="11780" width="5.7109375" style="1" customWidth="1"/>
    <col min="11781" max="11781" width="5.85546875" style="1" customWidth="1"/>
    <col min="11782" max="11785" width="5.7109375" style="1" customWidth="1"/>
    <col min="11786" max="11786" width="1.28515625" style="1" customWidth="1"/>
    <col min="11787" max="11787" width="7.42578125" style="1" customWidth="1"/>
    <col min="11788" max="11788" width="7.7109375" style="1" customWidth="1"/>
    <col min="11789" max="11789" width="0.42578125" style="1" customWidth="1"/>
    <col min="11790" max="11790" width="23.28515625" style="1" customWidth="1"/>
    <col min="11791" max="11791" width="0.42578125" style="1" customWidth="1"/>
    <col min="11792" max="11792" width="21.7109375" style="1" customWidth="1"/>
    <col min="11793" max="11793" width="0.42578125" style="1" customWidth="1"/>
    <col min="11794" max="12026" width="8.85546875" style="1"/>
    <col min="12027" max="12027" width="7.7109375" style="1" customWidth="1"/>
    <col min="12028" max="12028" width="46.85546875" style="1" customWidth="1"/>
    <col min="12029" max="12029" width="26.5703125" style="1" customWidth="1"/>
    <col min="12030" max="12034" width="18.7109375" style="1" customWidth="1"/>
    <col min="12035" max="12035" width="12.42578125" style="1" customWidth="1"/>
    <col min="12036" max="12036" width="5.7109375" style="1" customWidth="1"/>
    <col min="12037" max="12037" width="5.85546875" style="1" customWidth="1"/>
    <col min="12038" max="12041" width="5.7109375" style="1" customWidth="1"/>
    <col min="12042" max="12042" width="1.28515625" style="1" customWidth="1"/>
    <col min="12043" max="12043" width="7.42578125" style="1" customWidth="1"/>
    <col min="12044" max="12044" width="7.7109375" style="1" customWidth="1"/>
    <col min="12045" max="12045" width="0.42578125" style="1" customWidth="1"/>
    <col min="12046" max="12046" width="23.28515625" style="1" customWidth="1"/>
    <col min="12047" max="12047" width="0.42578125" style="1" customWidth="1"/>
    <col min="12048" max="12048" width="21.7109375" style="1" customWidth="1"/>
    <col min="12049" max="12049" width="0.42578125" style="1" customWidth="1"/>
    <col min="12050" max="12282" width="8.85546875" style="1"/>
    <col min="12283" max="12283" width="7.7109375" style="1" customWidth="1"/>
    <col min="12284" max="12284" width="46.85546875" style="1" customWidth="1"/>
    <col min="12285" max="12285" width="26.5703125" style="1" customWidth="1"/>
    <col min="12286" max="12290" width="18.7109375" style="1" customWidth="1"/>
    <col min="12291" max="12291" width="12.42578125" style="1" customWidth="1"/>
    <col min="12292" max="12292" width="5.7109375" style="1" customWidth="1"/>
    <col min="12293" max="12293" width="5.85546875" style="1" customWidth="1"/>
    <col min="12294" max="12297" width="5.7109375" style="1" customWidth="1"/>
    <col min="12298" max="12298" width="1.28515625" style="1" customWidth="1"/>
    <col min="12299" max="12299" width="7.42578125" style="1" customWidth="1"/>
    <col min="12300" max="12300" width="7.7109375" style="1" customWidth="1"/>
    <col min="12301" max="12301" width="0.42578125" style="1" customWidth="1"/>
    <col min="12302" max="12302" width="23.28515625" style="1" customWidth="1"/>
    <col min="12303" max="12303" width="0.42578125" style="1" customWidth="1"/>
    <col min="12304" max="12304" width="21.7109375" style="1" customWidth="1"/>
    <col min="12305" max="12305" width="0.42578125" style="1" customWidth="1"/>
    <col min="12306" max="12538" width="8.85546875" style="1"/>
    <col min="12539" max="12539" width="7.7109375" style="1" customWidth="1"/>
    <col min="12540" max="12540" width="46.85546875" style="1" customWidth="1"/>
    <col min="12541" max="12541" width="26.5703125" style="1" customWidth="1"/>
    <col min="12542" max="12546" width="18.7109375" style="1" customWidth="1"/>
    <col min="12547" max="12547" width="12.42578125" style="1" customWidth="1"/>
    <col min="12548" max="12548" width="5.7109375" style="1" customWidth="1"/>
    <col min="12549" max="12549" width="5.85546875" style="1" customWidth="1"/>
    <col min="12550" max="12553" width="5.7109375" style="1" customWidth="1"/>
    <col min="12554" max="12554" width="1.28515625" style="1" customWidth="1"/>
    <col min="12555" max="12555" width="7.42578125" style="1" customWidth="1"/>
    <col min="12556" max="12556" width="7.7109375" style="1" customWidth="1"/>
    <col min="12557" max="12557" width="0.42578125" style="1" customWidth="1"/>
    <col min="12558" max="12558" width="23.28515625" style="1" customWidth="1"/>
    <col min="12559" max="12559" width="0.42578125" style="1" customWidth="1"/>
    <col min="12560" max="12560" width="21.7109375" style="1" customWidth="1"/>
    <col min="12561" max="12561" width="0.42578125" style="1" customWidth="1"/>
    <col min="12562" max="12794" width="8.85546875" style="1"/>
    <col min="12795" max="12795" width="7.7109375" style="1" customWidth="1"/>
    <col min="12796" max="12796" width="46.85546875" style="1" customWidth="1"/>
    <col min="12797" max="12797" width="26.5703125" style="1" customWidth="1"/>
    <col min="12798" max="12802" width="18.7109375" style="1" customWidth="1"/>
    <col min="12803" max="12803" width="12.42578125" style="1" customWidth="1"/>
    <col min="12804" max="12804" width="5.7109375" style="1" customWidth="1"/>
    <col min="12805" max="12805" width="5.85546875" style="1" customWidth="1"/>
    <col min="12806" max="12809" width="5.7109375" style="1" customWidth="1"/>
    <col min="12810" max="12810" width="1.28515625" style="1" customWidth="1"/>
    <col min="12811" max="12811" width="7.42578125" style="1" customWidth="1"/>
    <col min="12812" max="12812" width="7.7109375" style="1" customWidth="1"/>
    <col min="12813" max="12813" width="0.42578125" style="1" customWidth="1"/>
    <col min="12814" max="12814" width="23.28515625" style="1" customWidth="1"/>
    <col min="12815" max="12815" width="0.42578125" style="1" customWidth="1"/>
    <col min="12816" max="12816" width="21.7109375" style="1" customWidth="1"/>
    <col min="12817" max="12817" width="0.42578125" style="1" customWidth="1"/>
    <col min="12818" max="13050" width="8.85546875" style="1"/>
    <col min="13051" max="13051" width="7.7109375" style="1" customWidth="1"/>
    <col min="13052" max="13052" width="46.85546875" style="1" customWidth="1"/>
    <col min="13053" max="13053" width="26.5703125" style="1" customWidth="1"/>
    <col min="13054" max="13058" width="18.7109375" style="1" customWidth="1"/>
    <col min="13059" max="13059" width="12.42578125" style="1" customWidth="1"/>
    <col min="13060" max="13060" width="5.7109375" style="1" customWidth="1"/>
    <col min="13061" max="13061" width="5.85546875" style="1" customWidth="1"/>
    <col min="13062" max="13065" width="5.7109375" style="1" customWidth="1"/>
    <col min="13066" max="13066" width="1.28515625" style="1" customWidth="1"/>
    <col min="13067" max="13067" width="7.42578125" style="1" customWidth="1"/>
    <col min="13068" max="13068" width="7.7109375" style="1" customWidth="1"/>
    <col min="13069" max="13069" width="0.42578125" style="1" customWidth="1"/>
    <col min="13070" max="13070" width="23.28515625" style="1" customWidth="1"/>
    <col min="13071" max="13071" width="0.42578125" style="1" customWidth="1"/>
    <col min="13072" max="13072" width="21.7109375" style="1" customWidth="1"/>
    <col min="13073" max="13073" width="0.42578125" style="1" customWidth="1"/>
    <col min="13074" max="13306" width="8.85546875" style="1"/>
    <col min="13307" max="13307" width="7.7109375" style="1" customWidth="1"/>
    <col min="13308" max="13308" width="46.85546875" style="1" customWidth="1"/>
    <col min="13309" max="13309" width="26.5703125" style="1" customWidth="1"/>
    <col min="13310" max="13314" width="18.7109375" style="1" customWidth="1"/>
    <col min="13315" max="13315" width="12.42578125" style="1" customWidth="1"/>
    <col min="13316" max="13316" width="5.7109375" style="1" customWidth="1"/>
    <col min="13317" max="13317" width="5.85546875" style="1" customWidth="1"/>
    <col min="13318" max="13321" width="5.7109375" style="1" customWidth="1"/>
    <col min="13322" max="13322" width="1.28515625" style="1" customWidth="1"/>
    <col min="13323" max="13323" width="7.42578125" style="1" customWidth="1"/>
    <col min="13324" max="13324" width="7.7109375" style="1" customWidth="1"/>
    <col min="13325" max="13325" width="0.42578125" style="1" customWidth="1"/>
    <col min="13326" max="13326" width="23.28515625" style="1" customWidth="1"/>
    <col min="13327" max="13327" width="0.42578125" style="1" customWidth="1"/>
    <col min="13328" max="13328" width="21.7109375" style="1" customWidth="1"/>
    <col min="13329" max="13329" width="0.42578125" style="1" customWidth="1"/>
    <col min="13330" max="13562" width="8.85546875" style="1"/>
    <col min="13563" max="13563" width="7.7109375" style="1" customWidth="1"/>
    <col min="13564" max="13564" width="46.85546875" style="1" customWidth="1"/>
    <col min="13565" max="13565" width="26.5703125" style="1" customWidth="1"/>
    <col min="13566" max="13570" width="18.7109375" style="1" customWidth="1"/>
    <col min="13571" max="13571" width="12.42578125" style="1" customWidth="1"/>
    <col min="13572" max="13572" width="5.7109375" style="1" customWidth="1"/>
    <col min="13573" max="13573" width="5.85546875" style="1" customWidth="1"/>
    <col min="13574" max="13577" width="5.7109375" style="1" customWidth="1"/>
    <col min="13578" max="13578" width="1.28515625" style="1" customWidth="1"/>
    <col min="13579" max="13579" width="7.42578125" style="1" customWidth="1"/>
    <col min="13580" max="13580" width="7.7109375" style="1" customWidth="1"/>
    <col min="13581" max="13581" width="0.42578125" style="1" customWidth="1"/>
    <col min="13582" max="13582" width="23.28515625" style="1" customWidth="1"/>
    <col min="13583" max="13583" width="0.42578125" style="1" customWidth="1"/>
    <col min="13584" max="13584" width="21.7109375" style="1" customWidth="1"/>
    <col min="13585" max="13585" width="0.42578125" style="1" customWidth="1"/>
    <col min="13586" max="13818" width="8.85546875" style="1"/>
    <col min="13819" max="13819" width="7.7109375" style="1" customWidth="1"/>
    <col min="13820" max="13820" width="46.85546875" style="1" customWidth="1"/>
    <col min="13821" max="13821" width="26.5703125" style="1" customWidth="1"/>
    <col min="13822" max="13826" width="18.7109375" style="1" customWidth="1"/>
    <col min="13827" max="13827" width="12.42578125" style="1" customWidth="1"/>
    <col min="13828" max="13828" width="5.7109375" style="1" customWidth="1"/>
    <col min="13829" max="13829" width="5.85546875" style="1" customWidth="1"/>
    <col min="13830" max="13833" width="5.7109375" style="1" customWidth="1"/>
    <col min="13834" max="13834" width="1.28515625" style="1" customWidth="1"/>
    <col min="13835" max="13835" width="7.42578125" style="1" customWidth="1"/>
    <col min="13836" max="13836" width="7.7109375" style="1" customWidth="1"/>
    <col min="13837" max="13837" width="0.42578125" style="1" customWidth="1"/>
    <col min="13838" max="13838" width="23.28515625" style="1" customWidth="1"/>
    <col min="13839" max="13839" width="0.42578125" style="1" customWidth="1"/>
    <col min="13840" max="13840" width="21.7109375" style="1" customWidth="1"/>
    <col min="13841" max="13841" width="0.42578125" style="1" customWidth="1"/>
    <col min="13842" max="14074" width="8.85546875" style="1"/>
    <col min="14075" max="14075" width="7.7109375" style="1" customWidth="1"/>
    <col min="14076" max="14076" width="46.85546875" style="1" customWidth="1"/>
    <col min="14077" max="14077" width="26.5703125" style="1" customWidth="1"/>
    <col min="14078" max="14082" width="18.7109375" style="1" customWidth="1"/>
    <col min="14083" max="14083" width="12.42578125" style="1" customWidth="1"/>
    <col min="14084" max="14084" width="5.7109375" style="1" customWidth="1"/>
    <col min="14085" max="14085" width="5.85546875" style="1" customWidth="1"/>
    <col min="14086" max="14089" width="5.7109375" style="1" customWidth="1"/>
    <col min="14090" max="14090" width="1.28515625" style="1" customWidth="1"/>
    <col min="14091" max="14091" width="7.42578125" style="1" customWidth="1"/>
    <col min="14092" max="14092" width="7.7109375" style="1" customWidth="1"/>
    <col min="14093" max="14093" width="0.42578125" style="1" customWidth="1"/>
    <col min="14094" max="14094" width="23.28515625" style="1" customWidth="1"/>
    <col min="14095" max="14095" width="0.42578125" style="1" customWidth="1"/>
    <col min="14096" max="14096" width="21.7109375" style="1" customWidth="1"/>
    <col min="14097" max="14097" width="0.42578125" style="1" customWidth="1"/>
    <col min="14098" max="14330" width="8.85546875" style="1"/>
    <col min="14331" max="14331" width="7.7109375" style="1" customWidth="1"/>
    <col min="14332" max="14332" width="46.85546875" style="1" customWidth="1"/>
    <col min="14333" max="14333" width="26.5703125" style="1" customWidth="1"/>
    <col min="14334" max="14338" width="18.7109375" style="1" customWidth="1"/>
    <col min="14339" max="14339" width="12.42578125" style="1" customWidth="1"/>
    <col min="14340" max="14340" width="5.7109375" style="1" customWidth="1"/>
    <col min="14341" max="14341" width="5.85546875" style="1" customWidth="1"/>
    <col min="14342" max="14345" width="5.7109375" style="1" customWidth="1"/>
    <col min="14346" max="14346" width="1.28515625" style="1" customWidth="1"/>
    <col min="14347" max="14347" width="7.42578125" style="1" customWidth="1"/>
    <col min="14348" max="14348" width="7.7109375" style="1" customWidth="1"/>
    <col min="14349" max="14349" width="0.42578125" style="1" customWidth="1"/>
    <col min="14350" max="14350" width="23.28515625" style="1" customWidth="1"/>
    <col min="14351" max="14351" width="0.42578125" style="1" customWidth="1"/>
    <col min="14352" max="14352" width="21.7109375" style="1" customWidth="1"/>
    <col min="14353" max="14353" width="0.42578125" style="1" customWidth="1"/>
    <col min="14354" max="14586" width="8.85546875" style="1"/>
    <col min="14587" max="14587" width="7.7109375" style="1" customWidth="1"/>
    <col min="14588" max="14588" width="46.85546875" style="1" customWidth="1"/>
    <col min="14589" max="14589" width="26.5703125" style="1" customWidth="1"/>
    <col min="14590" max="14594" width="18.7109375" style="1" customWidth="1"/>
    <col min="14595" max="14595" width="12.42578125" style="1" customWidth="1"/>
    <col min="14596" max="14596" width="5.7109375" style="1" customWidth="1"/>
    <col min="14597" max="14597" width="5.85546875" style="1" customWidth="1"/>
    <col min="14598" max="14601" width="5.7109375" style="1" customWidth="1"/>
    <col min="14602" max="14602" width="1.28515625" style="1" customWidth="1"/>
    <col min="14603" max="14603" width="7.42578125" style="1" customWidth="1"/>
    <col min="14604" max="14604" width="7.7109375" style="1" customWidth="1"/>
    <col min="14605" max="14605" width="0.42578125" style="1" customWidth="1"/>
    <col min="14606" max="14606" width="23.28515625" style="1" customWidth="1"/>
    <col min="14607" max="14607" width="0.42578125" style="1" customWidth="1"/>
    <col min="14608" max="14608" width="21.7109375" style="1" customWidth="1"/>
    <col min="14609" max="14609" width="0.42578125" style="1" customWidth="1"/>
    <col min="14610" max="14842" width="8.85546875" style="1"/>
    <col min="14843" max="14843" width="7.7109375" style="1" customWidth="1"/>
    <col min="14844" max="14844" width="46.85546875" style="1" customWidth="1"/>
    <col min="14845" max="14845" width="26.5703125" style="1" customWidth="1"/>
    <col min="14846" max="14850" width="18.7109375" style="1" customWidth="1"/>
    <col min="14851" max="14851" width="12.42578125" style="1" customWidth="1"/>
    <col min="14852" max="14852" width="5.7109375" style="1" customWidth="1"/>
    <col min="14853" max="14853" width="5.85546875" style="1" customWidth="1"/>
    <col min="14854" max="14857" width="5.7109375" style="1" customWidth="1"/>
    <col min="14858" max="14858" width="1.28515625" style="1" customWidth="1"/>
    <col min="14859" max="14859" width="7.42578125" style="1" customWidth="1"/>
    <col min="14860" max="14860" width="7.7109375" style="1" customWidth="1"/>
    <col min="14861" max="14861" width="0.42578125" style="1" customWidth="1"/>
    <col min="14862" max="14862" width="23.28515625" style="1" customWidth="1"/>
    <col min="14863" max="14863" width="0.42578125" style="1" customWidth="1"/>
    <col min="14864" max="14864" width="21.7109375" style="1" customWidth="1"/>
    <col min="14865" max="14865" width="0.42578125" style="1" customWidth="1"/>
    <col min="14866" max="15098" width="8.85546875" style="1"/>
    <col min="15099" max="15099" width="7.7109375" style="1" customWidth="1"/>
    <col min="15100" max="15100" width="46.85546875" style="1" customWidth="1"/>
    <col min="15101" max="15101" width="26.5703125" style="1" customWidth="1"/>
    <col min="15102" max="15106" width="18.7109375" style="1" customWidth="1"/>
    <col min="15107" max="15107" width="12.42578125" style="1" customWidth="1"/>
    <col min="15108" max="15108" width="5.7109375" style="1" customWidth="1"/>
    <col min="15109" max="15109" width="5.85546875" style="1" customWidth="1"/>
    <col min="15110" max="15113" width="5.7109375" style="1" customWidth="1"/>
    <col min="15114" max="15114" width="1.28515625" style="1" customWidth="1"/>
    <col min="15115" max="15115" width="7.42578125" style="1" customWidth="1"/>
    <col min="15116" max="15116" width="7.7109375" style="1" customWidth="1"/>
    <col min="15117" max="15117" width="0.42578125" style="1" customWidth="1"/>
    <col min="15118" max="15118" width="23.28515625" style="1" customWidth="1"/>
    <col min="15119" max="15119" width="0.42578125" style="1" customWidth="1"/>
    <col min="15120" max="15120" width="21.7109375" style="1" customWidth="1"/>
    <col min="15121" max="15121" width="0.42578125" style="1" customWidth="1"/>
    <col min="15122" max="15354" width="8.85546875" style="1"/>
    <col min="15355" max="15355" width="7.7109375" style="1" customWidth="1"/>
    <col min="15356" max="15356" width="46.85546875" style="1" customWidth="1"/>
    <col min="15357" max="15357" width="26.5703125" style="1" customWidth="1"/>
    <col min="15358" max="15362" width="18.7109375" style="1" customWidth="1"/>
    <col min="15363" max="15363" width="12.42578125" style="1" customWidth="1"/>
    <col min="15364" max="15364" width="5.7109375" style="1" customWidth="1"/>
    <col min="15365" max="15365" width="5.85546875" style="1" customWidth="1"/>
    <col min="15366" max="15369" width="5.7109375" style="1" customWidth="1"/>
    <col min="15370" max="15370" width="1.28515625" style="1" customWidth="1"/>
    <col min="15371" max="15371" width="7.42578125" style="1" customWidth="1"/>
    <col min="15372" max="15372" width="7.7109375" style="1" customWidth="1"/>
    <col min="15373" max="15373" width="0.42578125" style="1" customWidth="1"/>
    <col min="15374" max="15374" width="23.28515625" style="1" customWidth="1"/>
    <col min="15375" max="15375" width="0.42578125" style="1" customWidth="1"/>
    <col min="15376" max="15376" width="21.7109375" style="1" customWidth="1"/>
    <col min="15377" max="15377" width="0.42578125" style="1" customWidth="1"/>
    <col min="15378" max="15610" width="8.85546875" style="1"/>
    <col min="15611" max="15611" width="7.7109375" style="1" customWidth="1"/>
    <col min="15612" max="15612" width="46.85546875" style="1" customWidth="1"/>
    <col min="15613" max="15613" width="26.5703125" style="1" customWidth="1"/>
    <col min="15614" max="15618" width="18.7109375" style="1" customWidth="1"/>
    <col min="15619" max="15619" width="12.42578125" style="1" customWidth="1"/>
    <col min="15620" max="15620" width="5.7109375" style="1" customWidth="1"/>
    <col min="15621" max="15621" width="5.85546875" style="1" customWidth="1"/>
    <col min="15622" max="15625" width="5.7109375" style="1" customWidth="1"/>
    <col min="15626" max="15626" width="1.28515625" style="1" customWidth="1"/>
    <col min="15627" max="15627" width="7.42578125" style="1" customWidth="1"/>
    <col min="15628" max="15628" width="7.7109375" style="1" customWidth="1"/>
    <col min="15629" max="15629" width="0.42578125" style="1" customWidth="1"/>
    <col min="15630" max="15630" width="23.28515625" style="1" customWidth="1"/>
    <col min="15631" max="15631" width="0.42578125" style="1" customWidth="1"/>
    <col min="15632" max="15632" width="21.7109375" style="1" customWidth="1"/>
    <col min="15633" max="15633" width="0.42578125" style="1" customWidth="1"/>
    <col min="15634" max="15866" width="8.85546875" style="1"/>
    <col min="15867" max="15867" width="7.7109375" style="1" customWidth="1"/>
    <col min="15868" max="15868" width="46.85546875" style="1" customWidth="1"/>
    <col min="15869" max="15869" width="26.5703125" style="1" customWidth="1"/>
    <col min="15870" max="15874" width="18.7109375" style="1" customWidth="1"/>
    <col min="15875" max="15875" width="12.42578125" style="1" customWidth="1"/>
    <col min="15876" max="15876" width="5.7109375" style="1" customWidth="1"/>
    <col min="15877" max="15877" width="5.85546875" style="1" customWidth="1"/>
    <col min="15878" max="15881" width="5.7109375" style="1" customWidth="1"/>
    <col min="15882" max="15882" width="1.28515625" style="1" customWidth="1"/>
    <col min="15883" max="15883" width="7.42578125" style="1" customWidth="1"/>
    <col min="15884" max="15884" width="7.7109375" style="1" customWidth="1"/>
    <col min="15885" max="15885" width="0.42578125" style="1" customWidth="1"/>
    <col min="15886" max="15886" width="23.28515625" style="1" customWidth="1"/>
    <col min="15887" max="15887" width="0.42578125" style="1" customWidth="1"/>
    <col min="15888" max="15888" width="21.7109375" style="1" customWidth="1"/>
    <col min="15889" max="15889" width="0.42578125" style="1" customWidth="1"/>
    <col min="15890" max="16122" width="8.85546875" style="1"/>
    <col min="16123" max="16123" width="7.7109375" style="1" customWidth="1"/>
    <col min="16124" max="16124" width="46.85546875" style="1" customWidth="1"/>
    <col min="16125" max="16125" width="26.5703125" style="1" customWidth="1"/>
    <col min="16126" max="16130" width="18.7109375" style="1" customWidth="1"/>
    <col min="16131" max="16131" width="12.42578125" style="1" customWidth="1"/>
    <col min="16132" max="16132" width="5.7109375" style="1" customWidth="1"/>
    <col min="16133" max="16133" width="5.85546875" style="1" customWidth="1"/>
    <col min="16134" max="16137" width="5.7109375" style="1" customWidth="1"/>
    <col min="16138" max="16138" width="1.28515625" style="1" customWidth="1"/>
    <col min="16139" max="16139" width="7.42578125" style="1" customWidth="1"/>
    <col min="16140" max="16140" width="7.7109375" style="1" customWidth="1"/>
    <col min="16141" max="16141" width="0.42578125" style="1" customWidth="1"/>
    <col min="16142" max="16142" width="23.28515625" style="1" customWidth="1"/>
    <col min="16143" max="16143" width="0.42578125" style="1" customWidth="1"/>
    <col min="16144" max="16144" width="21.7109375" style="1" customWidth="1"/>
    <col min="16145" max="16145" width="0.42578125" style="1" customWidth="1"/>
    <col min="16146" max="16384" width="8.85546875" style="1"/>
  </cols>
  <sheetData>
    <row r="1" spans="1:6" ht="111" customHeight="1" x14ac:dyDescent="0.2">
      <c r="A1" s="94"/>
      <c r="B1" s="102" t="s">
        <v>81</v>
      </c>
      <c r="C1" s="103"/>
      <c r="D1" s="103"/>
      <c r="E1" s="103"/>
      <c r="F1" s="104"/>
    </row>
    <row r="2" spans="1:6" s="2" customFormat="1" ht="15.75" x14ac:dyDescent="0.25">
      <c r="A2" s="95" t="s">
        <v>1</v>
      </c>
      <c r="B2" s="93"/>
      <c r="C2" s="87"/>
      <c r="D2" s="87"/>
      <c r="E2" s="87"/>
      <c r="F2" s="88"/>
    </row>
    <row r="3" spans="1:6" s="2" customFormat="1" ht="15.75" x14ac:dyDescent="0.25">
      <c r="A3" s="3" t="s">
        <v>2</v>
      </c>
      <c r="B3" s="93"/>
      <c r="C3" s="87"/>
      <c r="D3" s="87"/>
      <c r="E3" s="87"/>
      <c r="F3" s="88"/>
    </row>
    <row r="4" spans="1:6" s="2" customFormat="1" ht="15.75" x14ac:dyDescent="0.25">
      <c r="A4" s="3" t="s">
        <v>3</v>
      </c>
      <c r="B4" s="93" t="s">
        <v>82</v>
      </c>
      <c r="C4" s="87"/>
      <c r="D4" s="87"/>
      <c r="E4" s="87"/>
      <c r="F4" s="88"/>
    </row>
    <row r="5" spans="1:6" s="2" customFormat="1" ht="15.75" x14ac:dyDescent="0.25">
      <c r="A5" s="3" t="s">
        <v>84</v>
      </c>
      <c r="B5" s="93"/>
      <c r="C5" s="87"/>
      <c r="D5" s="87"/>
      <c r="E5" s="87"/>
      <c r="F5" s="88"/>
    </row>
    <row r="6" spans="1:6" s="2" customFormat="1" ht="15.75" x14ac:dyDescent="0.25">
      <c r="A6" s="3" t="s">
        <v>4</v>
      </c>
      <c r="B6" s="93"/>
      <c r="C6" s="87"/>
      <c r="D6" s="87"/>
      <c r="E6" s="87"/>
      <c r="F6" s="88"/>
    </row>
    <row r="7" spans="1:6" s="2" customFormat="1" ht="15.75" x14ac:dyDescent="0.25">
      <c r="A7" s="3" t="s">
        <v>0</v>
      </c>
      <c r="B7" s="93"/>
      <c r="C7" s="87"/>
      <c r="D7" s="87"/>
      <c r="E7" s="87"/>
      <c r="F7" s="88"/>
    </row>
    <row r="8" spans="1:6" s="2" customFormat="1" ht="15.75" x14ac:dyDescent="0.25">
      <c r="A8" s="96" t="s">
        <v>5</v>
      </c>
      <c r="B8" s="93"/>
      <c r="C8" s="87"/>
      <c r="D8" s="87"/>
      <c r="E8" s="87"/>
      <c r="F8" s="88"/>
    </row>
    <row r="9" spans="1:6" s="2" customFormat="1" ht="15.75" x14ac:dyDescent="0.25">
      <c r="A9" s="3"/>
      <c r="B9" s="93"/>
      <c r="C9" s="87"/>
      <c r="D9" s="87"/>
      <c r="E9" s="87"/>
      <c r="F9" s="88"/>
    </row>
    <row r="10" spans="1:6" ht="20.100000000000001" customHeight="1" x14ac:dyDescent="0.2">
      <c r="A10" s="97" t="s">
        <v>6</v>
      </c>
      <c r="B10" s="92"/>
      <c r="C10" s="4"/>
      <c r="D10" s="4"/>
      <c r="E10" s="4"/>
      <c r="F10" s="89"/>
    </row>
    <row r="11" spans="1:6" ht="81" customHeight="1" x14ac:dyDescent="0.2">
      <c r="A11" s="98" t="s">
        <v>83</v>
      </c>
      <c r="B11" s="92"/>
      <c r="C11" s="4"/>
      <c r="D11" s="4"/>
      <c r="E11" s="4"/>
      <c r="F11" s="89"/>
    </row>
    <row r="12" spans="1:6" ht="20.100000000000001" customHeight="1" x14ac:dyDescent="0.2">
      <c r="A12" s="99" t="s">
        <v>7</v>
      </c>
      <c r="B12" s="92"/>
      <c r="C12" s="4"/>
      <c r="D12" s="4"/>
      <c r="E12" s="4"/>
      <c r="F12" s="89"/>
    </row>
    <row r="13" spans="1:6" ht="20.100000000000001" customHeight="1" x14ac:dyDescent="0.2">
      <c r="A13" s="99" t="s">
        <v>8</v>
      </c>
      <c r="B13" s="92"/>
      <c r="C13" s="4"/>
      <c r="D13" s="4"/>
      <c r="E13" s="4"/>
      <c r="F13" s="89"/>
    </row>
    <row r="14" spans="1:6" ht="20.100000000000001" customHeight="1" x14ac:dyDescent="0.2">
      <c r="A14" s="99" t="s">
        <v>9</v>
      </c>
      <c r="B14" s="92"/>
      <c r="C14" s="4"/>
      <c r="D14" s="4"/>
      <c r="E14" s="4"/>
      <c r="F14" s="89"/>
    </row>
    <row r="15" spans="1:6" ht="20.100000000000001" customHeight="1" x14ac:dyDescent="0.2">
      <c r="A15" s="99" t="s">
        <v>10</v>
      </c>
      <c r="B15" s="92"/>
      <c r="C15" s="4"/>
      <c r="D15" s="4"/>
      <c r="E15" s="4"/>
      <c r="F15" s="89"/>
    </row>
    <row r="16" spans="1:6" ht="20.100000000000001" customHeight="1" thickBot="1" x14ac:dyDescent="0.25">
      <c r="A16" s="100" t="s">
        <v>11</v>
      </c>
      <c r="B16" s="101"/>
      <c r="C16" s="90"/>
      <c r="D16" s="90"/>
      <c r="E16" s="90"/>
      <c r="F16" s="91"/>
    </row>
    <row r="18" spans="1:1" ht="20.100000000000001" customHeight="1" x14ac:dyDescent="0.2">
      <c r="A18" s="5"/>
    </row>
    <row r="19" spans="1:1" ht="20.100000000000001" customHeight="1" x14ac:dyDescent="0.2">
      <c r="A19" s="1" t="s">
        <v>80</v>
      </c>
    </row>
  </sheetData>
  <mergeCells count="1">
    <mergeCell ref="B1:F1"/>
  </mergeCells>
  <printOptions horizontalCentered="1"/>
  <pageMargins left="0.25" right="0.25" top="1" bottom="1" header="0.3" footer="0.3"/>
  <pageSetup scale="69" orientation="portrait" r:id="rId1"/>
  <headerFooter alignWithMargins="0">
    <oddFooter>&amp;L&amp;8&amp;F&amp;CPage &amp;P of &amp;N&amp;R&amp;8&amp;D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workbookViewId="0">
      <selection activeCell="E4" sqref="E4:I4"/>
    </sheetView>
  </sheetViews>
  <sheetFormatPr defaultRowHeight="15" x14ac:dyDescent="0.25"/>
  <cols>
    <col min="1" max="9" width="18.7109375" customWidth="1"/>
  </cols>
  <sheetData>
    <row r="1" spans="1:11" ht="3" customHeight="1" x14ac:dyDescent="0.25">
      <c r="A1" s="6" t="s">
        <v>12</v>
      </c>
      <c r="B1" s="6"/>
      <c r="C1" s="6"/>
      <c r="D1" s="6"/>
      <c r="E1" s="6"/>
      <c r="F1" s="6"/>
      <c r="G1" s="6"/>
      <c r="H1" s="6"/>
      <c r="I1" s="6"/>
    </row>
    <row r="2" spans="1:11" x14ac:dyDescent="0.25">
      <c r="A2" s="6" t="s">
        <v>13</v>
      </c>
      <c r="B2" s="6"/>
      <c r="C2" s="6"/>
      <c r="D2" s="6"/>
      <c r="E2" s="6"/>
      <c r="F2" s="6"/>
      <c r="G2" s="6"/>
      <c r="H2" s="6"/>
      <c r="I2" s="6"/>
    </row>
    <row r="3" spans="1:11" x14ac:dyDescent="0.25">
      <c r="A3" s="7" t="s">
        <v>14</v>
      </c>
      <c r="B3" s="8"/>
      <c r="C3" s="8"/>
      <c r="D3" s="8"/>
      <c r="E3" s="8"/>
      <c r="F3" s="8"/>
      <c r="G3" s="8"/>
      <c r="H3" s="8"/>
      <c r="I3" s="8"/>
    </row>
    <row r="4" spans="1:11" ht="33" customHeight="1" x14ac:dyDescent="0.25">
      <c r="A4" s="9"/>
      <c r="B4" s="10" t="s">
        <v>15</v>
      </c>
      <c r="C4" s="11"/>
      <c r="D4" s="12"/>
      <c r="E4" s="13" t="s">
        <v>16</v>
      </c>
      <c r="F4" s="13" t="s">
        <v>17</v>
      </c>
      <c r="G4" s="13" t="s">
        <v>18</v>
      </c>
      <c r="H4" s="13" t="s">
        <v>19</v>
      </c>
      <c r="I4" s="14" t="s">
        <v>20</v>
      </c>
    </row>
    <row r="5" spans="1:11" ht="12.75" customHeight="1" x14ac:dyDescent="0.25">
      <c r="A5" s="108" t="s">
        <v>21</v>
      </c>
      <c r="B5" s="109"/>
      <c r="C5" s="109"/>
      <c r="D5" s="15"/>
      <c r="E5" s="15"/>
      <c r="F5" s="15"/>
      <c r="G5" s="15"/>
      <c r="H5" s="15"/>
      <c r="I5" s="16"/>
    </row>
    <row r="6" spans="1:11" x14ac:dyDescent="0.25">
      <c r="A6" s="17"/>
      <c r="B6" s="18"/>
      <c r="C6" s="19"/>
      <c r="D6" s="19"/>
      <c r="E6" s="19"/>
      <c r="F6" s="19"/>
      <c r="G6" s="19"/>
      <c r="H6" s="19"/>
      <c r="I6" s="20"/>
    </row>
    <row r="7" spans="1:11" s="26" customFormat="1" ht="12" x14ac:dyDescent="0.2">
      <c r="A7" s="21" t="s">
        <v>22</v>
      </c>
      <c r="B7" s="22">
        <v>50000000</v>
      </c>
      <c r="C7" s="23"/>
      <c r="D7" s="23"/>
      <c r="E7" s="24">
        <v>4.9000000000000002E-2</v>
      </c>
      <c r="F7" s="24">
        <v>5.2999999999999999E-2</v>
      </c>
      <c r="G7" s="24">
        <v>5.7000000000000002E-2</v>
      </c>
      <c r="H7" s="24">
        <v>6.0999999999999999E-2</v>
      </c>
      <c r="I7" s="25">
        <v>6.5000000000000002E-2</v>
      </c>
    </row>
    <row r="8" spans="1:11" s="26" customFormat="1" ht="12" x14ac:dyDescent="0.2">
      <c r="A8" s="21" t="s">
        <v>23</v>
      </c>
      <c r="B8" s="22">
        <v>25000000</v>
      </c>
      <c r="C8" s="23"/>
      <c r="D8" s="23"/>
      <c r="E8" s="24">
        <v>4.9000000000000002E-2</v>
      </c>
      <c r="F8" s="24">
        <v>5.5E-2</v>
      </c>
      <c r="G8" s="24">
        <v>6.0999999999999999E-2</v>
      </c>
      <c r="H8" s="24">
        <v>6.7000000000000004E-2</v>
      </c>
      <c r="I8" s="25">
        <v>7.2999999999999995E-2</v>
      </c>
    </row>
    <row r="9" spans="1:11" s="26" customFormat="1" ht="12" x14ac:dyDescent="0.2">
      <c r="A9" s="21" t="s">
        <v>23</v>
      </c>
      <c r="B9" s="22">
        <v>10000000</v>
      </c>
      <c r="C9" s="23"/>
      <c r="D9" s="23"/>
      <c r="E9" s="24">
        <v>0.05</v>
      </c>
      <c r="F9" s="24">
        <v>5.7000000000000002E-2</v>
      </c>
      <c r="G9" s="24">
        <v>6.4000000000000001E-2</v>
      </c>
      <c r="H9" s="24">
        <v>7.0999999999999994E-2</v>
      </c>
      <c r="I9" s="25">
        <v>7.8E-2</v>
      </c>
    </row>
    <row r="10" spans="1:11" s="26" customFormat="1" ht="12" x14ac:dyDescent="0.2">
      <c r="A10" s="21" t="s">
        <v>23</v>
      </c>
      <c r="B10" s="22">
        <v>1000000</v>
      </c>
      <c r="C10" s="23"/>
      <c r="D10" s="23"/>
      <c r="E10" s="24">
        <v>5.7000000000000002E-2</v>
      </c>
      <c r="F10" s="24">
        <v>6.7000000000000004E-2</v>
      </c>
      <c r="G10" s="24">
        <v>7.5999999999999998E-2</v>
      </c>
      <c r="H10" s="24">
        <v>8.5999999999999993E-2</v>
      </c>
      <c r="I10" s="25">
        <v>9.5000000000000001E-2</v>
      </c>
      <c r="J10" s="27"/>
      <c r="K10" s="28"/>
    </row>
    <row r="11" spans="1:11" s="26" customFormat="1" ht="12" x14ac:dyDescent="0.2">
      <c r="A11" s="21" t="s">
        <v>23</v>
      </c>
      <c r="B11" s="22">
        <v>500000</v>
      </c>
      <c r="C11" s="23"/>
      <c r="D11" s="23"/>
      <c r="E11" s="24">
        <v>6.9000000000000006E-2</v>
      </c>
      <c r="F11" s="24">
        <v>8.1000000000000003E-2</v>
      </c>
      <c r="G11" s="24">
        <v>9.2999999999999999E-2</v>
      </c>
      <c r="H11" s="24">
        <v>0.105</v>
      </c>
      <c r="I11" s="25">
        <v>0.11700000000000001</v>
      </c>
      <c r="J11" s="27"/>
      <c r="K11" s="28"/>
    </row>
    <row r="12" spans="1:11" s="26" customFormat="1" ht="12" x14ac:dyDescent="0.2">
      <c r="A12" s="21" t="s">
        <v>23</v>
      </c>
      <c r="B12" s="22">
        <v>250000</v>
      </c>
      <c r="C12" s="23"/>
      <c r="D12" s="23"/>
      <c r="E12" s="24">
        <v>0.08</v>
      </c>
      <c r="F12" s="24">
        <v>9.4E-2</v>
      </c>
      <c r="G12" s="24">
        <v>0.107</v>
      </c>
      <c r="H12" s="24">
        <v>0.12</v>
      </c>
      <c r="I12" s="25">
        <v>0.13400000000000001</v>
      </c>
      <c r="J12" s="27"/>
      <c r="K12" s="28"/>
    </row>
    <row r="13" spans="1:11" s="26" customFormat="1" ht="12" x14ac:dyDescent="0.2">
      <c r="A13" s="21" t="s">
        <v>23</v>
      </c>
      <c r="B13" s="22">
        <v>100000</v>
      </c>
      <c r="C13" s="23"/>
      <c r="D13" s="23"/>
      <c r="E13" s="24">
        <v>8.4000000000000005E-2</v>
      </c>
      <c r="F13" s="24">
        <v>9.8000000000000004E-2</v>
      </c>
      <c r="G13" s="24">
        <v>0.112</v>
      </c>
      <c r="H13" s="24">
        <v>0.126</v>
      </c>
      <c r="I13" s="25">
        <v>0.14000000000000001</v>
      </c>
      <c r="J13" s="27"/>
      <c r="K13" s="28"/>
    </row>
    <row r="14" spans="1:11" s="26" customFormat="1" ht="12" x14ac:dyDescent="0.2">
      <c r="A14" s="21" t="s">
        <v>23</v>
      </c>
      <c r="B14" s="22">
        <v>50000</v>
      </c>
      <c r="C14" s="23"/>
      <c r="D14" s="23"/>
      <c r="E14" s="24">
        <v>8.5999999999999993E-2</v>
      </c>
      <c r="F14" s="24">
        <v>0.10100000000000001</v>
      </c>
      <c r="G14" s="24">
        <v>0.115</v>
      </c>
      <c r="H14" s="24">
        <v>0.13</v>
      </c>
      <c r="I14" s="25">
        <v>0.14399999999999999</v>
      </c>
      <c r="J14" s="27"/>
      <c r="K14" s="28"/>
    </row>
    <row r="15" spans="1:11" x14ac:dyDescent="0.25">
      <c r="A15" s="17"/>
      <c r="B15" s="18"/>
      <c r="C15" s="19"/>
      <c r="D15" s="19"/>
      <c r="E15" s="29"/>
      <c r="F15" s="29"/>
      <c r="G15" s="29"/>
      <c r="H15" s="29"/>
      <c r="I15" s="30"/>
    </row>
    <row r="16" spans="1:11" ht="14.25" customHeight="1" x14ac:dyDescent="0.25">
      <c r="A16" s="110" t="s">
        <v>24</v>
      </c>
      <c r="B16" s="111"/>
      <c r="C16" s="31"/>
      <c r="D16" s="32" t="s">
        <v>25</v>
      </c>
      <c r="E16" s="33">
        <f>IF($C$16&lt;=$B$14,E14,IF($C$16&lt;=$B$13,((E13+((E14-E13)*(($B$13-$C$16)/($B$13-$B$14))))),IF($C$16&lt;=$B$12,((E12+((E13-E12)*(($B$12-$C$16)/($B$12-$B$13))))),IF($C$16&lt;=$B$11,((E11+((E12-E11)*(($B$11-$C$16)/($B$11-$B$12))))),IF($C$16&lt;=$B$10,((E10+((E11-E10)*(($B$10-$C$16)/($B$10-$B$11))))),IF($C$16&lt;=$B$9,((E9+((E10-E9)*(($B$9-$C$16)/($B$9-$B$10))))),IF($C$16&lt;=$B$8,((E8+((E9-E8)*(($B$8-$C$16)/($B$8-$B$9))))),IF($C$16&lt;=$B$7,((E7+((E8-E7)*(($B$7-$C$16)/($B$7-$B$8))))),IF($C$16&gt;$B$7,E7)))))))))</f>
        <v>8.5999999999999993E-2</v>
      </c>
      <c r="F16" s="33">
        <f>IF($C$16&lt;=$B$14,F14,IF($C$16&lt;=$B$13,((F13+((F14-F13)*(($B$13-$C$16)/($B$13-$B$14))))),IF($C$16&lt;=$B$12,((F12+((F13-F12)*(($B$12-$C$16)/($B$12-$B$13))))),IF($C$16&lt;=$B$11,((F11+((F12-F11)*(($B$11-$C$16)/($B$11-$B$12))))),IF($C$16&lt;=$B$10,((F10+((F11-F10)*(($B$10-$C$16)/($B$10-$B$11))))),IF($C$16&lt;=$B$9,((F9+((F10-F9)*(($B$9-$C$16)/($B$9-$B$10))))),IF($C$16&lt;=$B$8,((F8+((F9-F8)*(($B$8-$C$16)/($B$8-$B$9))))),IF($C$16&lt;=$B$7,((F7+((F8-F7)*(($B$7-$C$16)/($B$7-$B$8))))),IF($C$16&gt;$B$7,F7)))))))))</f>
        <v>0.10100000000000001</v>
      </c>
      <c r="G16" s="33">
        <f>IF($C$16&lt;=$B$14,G14,IF($C$16&lt;=$B$13,((G13+((G14-G13)*(($B$13-$C$16)/($B$13-$B$14))))),IF($C$16&lt;=$B$12,((G12+((G13-G12)*(($B$12-$C$16)/($B$12-$B$13))))),IF($C$16&lt;=$B$11,((G11+((G12-G11)*(($B$11-$C$16)/($B$11-$B$12))))),IF($C$16&lt;=$B$10,((G10+((G11-G10)*(($B$10-$C$16)/($B$10-$B$11))))),IF($C$16&lt;=$B$9,((G9+((G10-G9)*(($B$9-$C$16)/($B$9-$B$10))))),IF($C$16&lt;=$B$8,((G8+((G9-G8)*(($B$8-$C$16)/($B$8-$B$9))))),IF($C$16&lt;=$B$7,((G7+((G8-G7)*(($B$7-$C$16)/($B$7-$B$8))))),IF($C$16&gt;$B$7,G7)))))))))</f>
        <v>0.115</v>
      </c>
      <c r="H16" s="33">
        <f>IF($C$16&lt;=$B$14,H14,IF($C$16&lt;=$B$13,((H13+((H14-H13)*(($B$13-$C$16)/($B$13-$B$14))))),IF($C$16&lt;=$B$12,((H12+((H13-H12)*(($B$12-$C$16)/($B$12-$B$13))))),IF($C$16&lt;=$B$11,((H11+((H12-H11)*(($B$11-$C$16)/($B$11-$B$12))))),IF($C$16&lt;=$B$10,((H10+((H11-H10)*(($B$10-$C$16)/($B$10-$B$11))))),IF($C$16&lt;=$B$9,((H9+((H10-H9)*(($B$9-$C$16)/($B$9-$B$10))))),IF($C$16&lt;=$B$8,((H8+((H9-H8)*(($B$8-$C$16)/($B$8-$B$9))))),IF($C$16&lt;=$B$7,((H7+((H8-H7)*(($B$7-$C$16)/($B$7-$B$8))))),IF($C$16&gt;$B$7,H7)))))))))</f>
        <v>0.13</v>
      </c>
      <c r="I16" s="33">
        <f>IF($C$16&lt;=$B$14,I14,IF($C$16&lt;=$B$13,((I13+((I14-I13)*(($B$13-$C$16)/($B$13-$B$14))))),IF($C$16&lt;=$B$12,((I12+((I13-I12)*(($B$12-$C$16)/($B$12-$B$13))))),IF($C$16&lt;=$B$11,((I11+((I12-I11)*(($B$11-$C$16)/($B$11-$B$12))))),IF($C$16&lt;=$B$10,((I10+((I11-I10)*(($B$10-$C$16)/($B$10-$B$11))))),IF($C$16&lt;=$B$9,((I9+((I10-I9)*(($B$9-$C$16)/($B$9-$B$10))))),IF($C$16&lt;=$B$8,((I8+((I9-I8)*(($B$8-$C$16)/($B$8-$B$9))))),IF($C$16&lt;=$B$7,((I7+((I8-I7)*(($B$7-$C$16)/($B$7-$B$8))))),IF($C$16&gt;$B$7,I7)))))))))</f>
        <v>0.14399999999999999</v>
      </c>
    </row>
    <row r="17" spans="1:9" x14ac:dyDescent="0.25">
      <c r="A17" s="34"/>
      <c r="B17" s="112" t="s">
        <v>26</v>
      </c>
      <c r="C17" s="112"/>
      <c r="D17" s="112"/>
      <c r="E17" s="35">
        <f>$C$16*E16</f>
        <v>0</v>
      </c>
      <c r="F17" s="35">
        <f>F16*$C$16</f>
        <v>0</v>
      </c>
      <c r="G17" s="35">
        <f>G16*$C$16</f>
        <v>0</v>
      </c>
      <c r="H17" s="35">
        <f>H16*$C$16</f>
        <v>0</v>
      </c>
      <c r="I17" s="36">
        <f>I16*$C$16</f>
        <v>0</v>
      </c>
    </row>
    <row r="18" spans="1:9" x14ac:dyDescent="0.25">
      <c r="A18" s="37"/>
      <c r="B18" s="38"/>
      <c r="C18" s="38"/>
      <c r="D18" s="38"/>
      <c r="E18" s="39"/>
      <c r="F18" s="39"/>
      <c r="G18" s="39"/>
      <c r="H18" s="39"/>
      <c r="I18" s="39"/>
    </row>
    <row r="19" spans="1:9" x14ac:dyDescent="0.25">
      <c r="A19" s="40" t="s">
        <v>27</v>
      </c>
      <c r="B19" s="8"/>
      <c r="C19" s="8"/>
      <c r="D19" s="8"/>
      <c r="E19" s="8"/>
      <c r="F19" s="8"/>
      <c r="G19" s="8"/>
      <c r="H19" s="8"/>
      <c r="I19" s="8"/>
    </row>
    <row r="20" spans="1:9" ht="15.75" thickBot="1" x14ac:dyDescent="0.3">
      <c r="A20" s="41"/>
      <c r="B20" s="8"/>
      <c r="C20" s="8"/>
      <c r="D20" s="8"/>
      <c r="E20" s="8"/>
      <c r="F20" s="8"/>
      <c r="G20" s="8"/>
      <c r="H20" s="8"/>
      <c r="I20" s="8"/>
    </row>
    <row r="21" spans="1:9" x14ac:dyDescent="0.25">
      <c r="A21" s="42" t="s">
        <v>28</v>
      </c>
      <c r="B21" s="43"/>
      <c r="C21" s="43"/>
      <c r="D21" s="43"/>
      <c r="E21" s="43"/>
      <c r="F21" s="43"/>
      <c r="G21" s="43"/>
      <c r="H21" s="43"/>
      <c r="I21" s="44"/>
    </row>
    <row r="22" spans="1:9" x14ac:dyDescent="0.25">
      <c r="A22" s="45" t="s">
        <v>29</v>
      </c>
      <c r="B22" s="46"/>
      <c r="C22" s="46"/>
      <c r="D22" s="46"/>
      <c r="E22" s="46"/>
      <c r="F22" s="46"/>
      <c r="G22" s="46"/>
      <c r="H22" s="46"/>
      <c r="I22" s="47"/>
    </row>
    <row r="23" spans="1:9" x14ac:dyDescent="0.25">
      <c r="A23" s="48"/>
      <c r="B23" s="49"/>
      <c r="C23" s="49"/>
      <c r="D23" s="49"/>
      <c r="E23" s="49"/>
      <c r="F23" s="49"/>
      <c r="G23" s="49"/>
      <c r="H23" s="49"/>
      <c r="I23" s="50"/>
    </row>
    <row r="24" spans="1:9" s="55" customFormat="1" ht="12" x14ac:dyDescent="0.2">
      <c r="A24" s="51" t="s">
        <v>30</v>
      </c>
      <c r="B24" s="52"/>
      <c r="C24" s="52" t="s">
        <v>31</v>
      </c>
      <c r="D24" s="53"/>
      <c r="E24" s="53"/>
      <c r="F24" s="53"/>
      <c r="G24" s="53"/>
      <c r="H24" s="53"/>
      <c r="I24" s="54"/>
    </row>
    <row r="25" spans="1:9" s="55" customFormat="1" ht="12" x14ac:dyDescent="0.2">
      <c r="A25" s="56"/>
      <c r="B25" s="53"/>
      <c r="C25" s="53"/>
      <c r="D25" s="53"/>
      <c r="E25" s="53"/>
      <c r="F25" s="53"/>
      <c r="G25" s="53"/>
      <c r="H25" s="53"/>
      <c r="I25" s="54"/>
    </row>
    <row r="26" spans="1:9" s="55" customFormat="1" ht="12" x14ac:dyDescent="0.2">
      <c r="A26" s="57">
        <v>0.5</v>
      </c>
      <c r="B26" s="113" t="s">
        <v>32</v>
      </c>
      <c r="C26" s="114"/>
      <c r="D26" s="115"/>
      <c r="E26" s="58">
        <f>$E$17*$A$26</f>
        <v>0</v>
      </c>
      <c r="F26" s="58">
        <f>$F$17*$A$26</f>
        <v>0</v>
      </c>
      <c r="G26" s="58">
        <f>$G$17*$A$26</f>
        <v>0</v>
      </c>
      <c r="H26" s="58">
        <f>$H$17*$A$26</f>
        <v>0</v>
      </c>
      <c r="I26" s="59">
        <f>$I$17*$A$26</f>
        <v>0</v>
      </c>
    </row>
    <row r="27" spans="1:9" s="55" customFormat="1" ht="12" x14ac:dyDescent="0.2">
      <c r="A27" s="57"/>
      <c r="B27" s="60"/>
      <c r="C27" s="61"/>
      <c r="D27" s="62"/>
      <c r="E27" s="63">
        <f>E16*A26</f>
        <v>4.2999999999999997E-2</v>
      </c>
      <c r="F27" s="63">
        <f>F16*A26</f>
        <v>5.0500000000000003E-2</v>
      </c>
      <c r="G27" s="63">
        <f>G16*A26</f>
        <v>5.7500000000000002E-2</v>
      </c>
      <c r="H27" s="63">
        <f>H16*A26</f>
        <v>6.5000000000000002E-2</v>
      </c>
      <c r="I27" s="64">
        <f>I16*A26</f>
        <v>7.1999999999999995E-2</v>
      </c>
    </row>
    <row r="28" spans="1:9" s="26" customFormat="1" ht="12" x14ac:dyDescent="0.2">
      <c r="A28" s="65">
        <v>0.6</v>
      </c>
      <c r="B28" s="116" t="s">
        <v>33</v>
      </c>
      <c r="C28" s="117"/>
      <c r="D28" s="118"/>
      <c r="E28" s="58">
        <f>E17*A28</f>
        <v>0</v>
      </c>
      <c r="F28" s="58">
        <f>$F$17*$A$28</f>
        <v>0</v>
      </c>
      <c r="G28" s="58">
        <f>$G$17*$A$28</f>
        <v>0</v>
      </c>
      <c r="H28" s="58">
        <f>$H$17*$A$28</f>
        <v>0</v>
      </c>
      <c r="I28" s="59">
        <f>$I$17*$A$28</f>
        <v>0</v>
      </c>
    </row>
    <row r="29" spans="1:9" s="55" customFormat="1" ht="26.25" x14ac:dyDescent="0.2">
      <c r="A29" s="57"/>
      <c r="B29" s="119"/>
      <c r="C29" s="120"/>
      <c r="D29" s="121"/>
      <c r="E29" s="63">
        <f>E16*A28</f>
        <v>5.1599999999999993E-2</v>
      </c>
      <c r="F29" s="63">
        <f>F16*A28</f>
        <v>6.0600000000000001E-2</v>
      </c>
      <c r="G29" s="63">
        <f>G16*A28</f>
        <v>6.9000000000000006E-2</v>
      </c>
      <c r="H29" s="63">
        <f>H16*A28</f>
        <v>7.8E-2</v>
      </c>
      <c r="I29" s="64">
        <f>I16*A28</f>
        <v>8.6399999999999991E-2</v>
      </c>
    </row>
    <row r="30" spans="1:9" s="26" customFormat="1" ht="12" x14ac:dyDescent="0.2">
      <c r="A30" s="65">
        <v>0.7</v>
      </c>
      <c r="B30" s="122" t="s">
        <v>34</v>
      </c>
      <c r="C30" s="123"/>
      <c r="D30" s="124"/>
      <c r="E30" s="58">
        <f>E17*A30</f>
        <v>0</v>
      </c>
      <c r="F30" s="58">
        <f>$F$17*$A$30</f>
        <v>0</v>
      </c>
      <c r="G30" s="58">
        <f>$G$17*$A$30</f>
        <v>0</v>
      </c>
      <c r="H30" s="58">
        <f>$H$17*$A$30</f>
        <v>0</v>
      </c>
      <c r="I30" s="59">
        <f>$I$17*$A$30</f>
        <v>0</v>
      </c>
    </row>
    <row r="31" spans="1:9" s="55" customFormat="1" ht="12" x14ac:dyDescent="0.2">
      <c r="A31" s="57"/>
      <c r="B31" s="125"/>
      <c r="C31" s="126"/>
      <c r="D31" s="127"/>
      <c r="E31" s="63">
        <f>E16*A30</f>
        <v>6.019999999999999E-2</v>
      </c>
      <c r="F31" s="63">
        <f>F16*A30</f>
        <v>7.0699999999999999E-2</v>
      </c>
      <c r="G31" s="63">
        <f>G16*A30</f>
        <v>8.0500000000000002E-2</v>
      </c>
      <c r="H31" s="63">
        <f>H16*A30</f>
        <v>9.0999999999999998E-2</v>
      </c>
      <c r="I31" s="64">
        <f>I16*A30</f>
        <v>0.10079999999999999</v>
      </c>
    </row>
    <row r="32" spans="1:9" s="26" customFormat="1" ht="12" x14ac:dyDescent="0.2">
      <c r="A32" s="65">
        <v>0.8</v>
      </c>
      <c r="B32" s="128" t="s">
        <v>35</v>
      </c>
      <c r="C32" s="129"/>
      <c r="D32" s="130"/>
      <c r="E32" s="58">
        <f>E17*A32</f>
        <v>0</v>
      </c>
      <c r="F32" s="58">
        <f>$F$17*$A$32</f>
        <v>0</v>
      </c>
      <c r="G32" s="58">
        <f>$G$17*$A$32</f>
        <v>0</v>
      </c>
      <c r="H32" s="58">
        <f>$H$17*$A$32</f>
        <v>0</v>
      </c>
      <c r="I32" s="59">
        <f>$I$17*$A$32</f>
        <v>0</v>
      </c>
    </row>
    <row r="33" spans="1:9" s="55" customFormat="1" ht="26.25" x14ac:dyDescent="0.2">
      <c r="A33" s="57"/>
      <c r="B33" s="131"/>
      <c r="C33" s="132"/>
      <c r="D33" s="133"/>
      <c r="E33" s="63">
        <f>E16*A32</f>
        <v>6.88E-2</v>
      </c>
      <c r="F33" s="63">
        <f>F16*A32</f>
        <v>8.0800000000000011E-2</v>
      </c>
      <c r="G33" s="63">
        <f>G16*A32</f>
        <v>9.2000000000000012E-2</v>
      </c>
      <c r="H33" s="63">
        <f>H16*A32</f>
        <v>0.10400000000000001</v>
      </c>
      <c r="I33" s="64">
        <f>I16*A32</f>
        <v>0.1152</v>
      </c>
    </row>
    <row r="34" spans="1:9" s="26" customFormat="1" ht="12" x14ac:dyDescent="0.2">
      <c r="A34" s="65">
        <v>0.9</v>
      </c>
      <c r="B34" s="134" t="s">
        <v>36</v>
      </c>
      <c r="C34" s="135"/>
      <c r="D34" s="136"/>
      <c r="E34" s="58">
        <f>E17*A34</f>
        <v>0</v>
      </c>
      <c r="F34" s="58">
        <f>$F$17*$A$34</f>
        <v>0</v>
      </c>
      <c r="G34" s="58">
        <f>$G$17*$A$34</f>
        <v>0</v>
      </c>
      <c r="H34" s="58">
        <f>$H$17*$A$34</f>
        <v>0</v>
      </c>
      <c r="I34" s="59">
        <f>$I$17*$A$34</f>
        <v>0</v>
      </c>
    </row>
    <row r="35" spans="1:9" s="55" customFormat="1" ht="26.25" x14ac:dyDescent="0.2">
      <c r="A35" s="57"/>
      <c r="B35" s="105"/>
      <c r="C35" s="106"/>
      <c r="D35" s="107"/>
      <c r="E35" s="63">
        <f>E16*A34</f>
        <v>7.7399999999999997E-2</v>
      </c>
      <c r="F35" s="63">
        <f>F16*A34</f>
        <v>9.0900000000000009E-2</v>
      </c>
      <c r="G35" s="63">
        <f>G16*A34</f>
        <v>0.10350000000000001</v>
      </c>
      <c r="H35" s="63">
        <f>H16*A34</f>
        <v>0.11700000000000001</v>
      </c>
      <c r="I35" s="64">
        <f>I16*A34</f>
        <v>0.12959999999999999</v>
      </c>
    </row>
    <row r="36" spans="1:9" s="26" customFormat="1" ht="12" x14ac:dyDescent="0.2">
      <c r="A36" s="65">
        <v>1</v>
      </c>
      <c r="B36" s="138" t="s">
        <v>37</v>
      </c>
      <c r="C36" s="139"/>
      <c r="D36" s="140"/>
      <c r="E36" s="58">
        <f>E17*A36</f>
        <v>0</v>
      </c>
      <c r="F36" s="58">
        <f>$F$17*$A$36</f>
        <v>0</v>
      </c>
      <c r="G36" s="58">
        <f>$G$17*$A$36</f>
        <v>0</v>
      </c>
      <c r="H36" s="58">
        <f>$H$17*$A$36</f>
        <v>0</v>
      </c>
      <c r="I36" s="59">
        <f>$I$17*$A$36</f>
        <v>0</v>
      </c>
    </row>
    <row r="37" spans="1:9" s="55" customFormat="1" ht="12" x14ac:dyDescent="0.2">
      <c r="A37" s="57"/>
      <c r="B37" s="141"/>
      <c r="C37" s="142"/>
      <c r="D37" s="143"/>
      <c r="E37" s="63">
        <f>E16*A36</f>
        <v>8.5999999999999993E-2</v>
      </c>
      <c r="F37" s="63">
        <f>F16*A36</f>
        <v>0.10100000000000001</v>
      </c>
      <c r="G37" s="63">
        <f>G16*A36</f>
        <v>0.115</v>
      </c>
      <c r="H37" s="63">
        <f>H16*A36</f>
        <v>0.13</v>
      </c>
      <c r="I37" s="64">
        <f>I16*A36</f>
        <v>0.14399999999999999</v>
      </c>
    </row>
    <row r="38" spans="1:9" s="26" customFormat="1" ht="12" x14ac:dyDescent="0.2">
      <c r="A38" s="65">
        <v>1.1000000000000001</v>
      </c>
      <c r="B38" s="144" t="s">
        <v>38</v>
      </c>
      <c r="C38" s="145"/>
      <c r="D38" s="146"/>
      <c r="E38" s="58">
        <f>E17*A38</f>
        <v>0</v>
      </c>
      <c r="F38" s="58">
        <f>$F$17*$A$38</f>
        <v>0</v>
      </c>
      <c r="G38" s="58">
        <f>$G$17*$A$38</f>
        <v>0</v>
      </c>
      <c r="H38" s="58">
        <f>$H$17*$A$38</f>
        <v>0</v>
      </c>
      <c r="I38" s="59">
        <f>$I$17*$A$38</f>
        <v>0</v>
      </c>
    </row>
    <row r="39" spans="1:9" s="55" customFormat="1" ht="26.25" x14ac:dyDescent="0.2">
      <c r="A39" s="57"/>
      <c r="B39" s="147"/>
      <c r="C39" s="148"/>
      <c r="D39" s="149"/>
      <c r="E39" s="63">
        <f>E16*A38</f>
        <v>9.4600000000000004E-2</v>
      </c>
      <c r="F39" s="63">
        <f>F16*A38</f>
        <v>0.11110000000000002</v>
      </c>
      <c r="G39" s="63">
        <f>G16*A38</f>
        <v>0.12650000000000003</v>
      </c>
      <c r="H39" s="63">
        <f>H16*A38</f>
        <v>0.14300000000000002</v>
      </c>
      <c r="I39" s="64">
        <f>I16*A38</f>
        <v>0.15840000000000001</v>
      </c>
    </row>
    <row r="40" spans="1:9" s="26" customFormat="1" ht="12" x14ac:dyDescent="0.2">
      <c r="A40" s="65">
        <v>1.2</v>
      </c>
      <c r="B40" s="150" t="s">
        <v>39</v>
      </c>
      <c r="C40" s="151"/>
      <c r="D40" s="152"/>
      <c r="E40" s="58">
        <f>E17*A40</f>
        <v>0</v>
      </c>
      <c r="F40" s="58">
        <f>$F$17*$A$40</f>
        <v>0</v>
      </c>
      <c r="G40" s="58">
        <f>$G$17*$A$40</f>
        <v>0</v>
      </c>
      <c r="H40" s="58">
        <f>$H$17*$A$40</f>
        <v>0</v>
      </c>
      <c r="I40" s="59">
        <f>$I$17*$A$40</f>
        <v>0</v>
      </c>
    </row>
    <row r="41" spans="1:9" s="55" customFormat="1" ht="26.25" x14ac:dyDescent="0.2">
      <c r="A41" s="57"/>
      <c r="B41" s="153"/>
      <c r="C41" s="154"/>
      <c r="D41" s="155"/>
      <c r="E41" s="63">
        <f>E16*A40</f>
        <v>0.10319999999999999</v>
      </c>
      <c r="F41" s="63">
        <f>F16*A40</f>
        <v>0.1212</v>
      </c>
      <c r="G41" s="63">
        <f>G16*A40</f>
        <v>0.13800000000000001</v>
      </c>
      <c r="H41" s="63">
        <f>H16*A40</f>
        <v>0.156</v>
      </c>
      <c r="I41" s="64">
        <f>I16*A40</f>
        <v>0.17279999999999998</v>
      </c>
    </row>
    <row r="42" spans="1:9" s="26" customFormat="1" ht="12" x14ac:dyDescent="0.2">
      <c r="A42" s="65">
        <v>1.3</v>
      </c>
      <c r="B42" s="156" t="s">
        <v>40</v>
      </c>
      <c r="C42" s="157"/>
      <c r="D42" s="158"/>
      <c r="E42" s="58">
        <f>E17*A42</f>
        <v>0</v>
      </c>
      <c r="F42" s="58">
        <f>$F$17*$A$42</f>
        <v>0</v>
      </c>
      <c r="G42" s="58">
        <f>$G$17*$A$42</f>
        <v>0</v>
      </c>
      <c r="H42" s="58">
        <f>$H$17*$A$42</f>
        <v>0</v>
      </c>
      <c r="I42" s="59">
        <f>$I$17*$A$42</f>
        <v>0</v>
      </c>
    </row>
    <row r="43" spans="1:9" s="55" customFormat="1" ht="12" x14ac:dyDescent="0.2">
      <c r="A43" s="57"/>
      <c r="B43" s="159"/>
      <c r="C43" s="160"/>
      <c r="D43" s="161"/>
      <c r="E43" s="63">
        <f>E16*A42</f>
        <v>0.1118</v>
      </c>
      <c r="F43" s="63">
        <f>F16*A42</f>
        <v>0.1313</v>
      </c>
      <c r="G43" s="63">
        <f>G16*A42</f>
        <v>0.14950000000000002</v>
      </c>
      <c r="H43" s="63">
        <f>H16*A42</f>
        <v>0.16900000000000001</v>
      </c>
      <c r="I43" s="64">
        <f>I16*A42</f>
        <v>0.18720000000000001</v>
      </c>
    </row>
    <row r="44" spans="1:9" s="26" customFormat="1" ht="12" x14ac:dyDescent="0.2">
      <c r="A44" s="65">
        <v>1.4</v>
      </c>
      <c r="B44" s="162" t="s">
        <v>41</v>
      </c>
      <c r="C44" s="163"/>
      <c r="D44" s="164"/>
      <c r="E44" s="58">
        <f>E17*A44</f>
        <v>0</v>
      </c>
      <c r="F44" s="58">
        <f>$F$17*$A$44</f>
        <v>0</v>
      </c>
      <c r="G44" s="58">
        <f>$G$17*$A$44</f>
        <v>0</v>
      </c>
      <c r="H44" s="58">
        <f>$H$17*$A$44</f>
        <v>0</v>
      </c>
      <c r="I44" s="59">
        <f>$I$17*$A$44</f>
        <v>0</v>
      </c>
    </row>
    <row r="45" spans="1:9" s="55" customFormat="1" ht="26.25" x14ac:dyDescent="0.2">
      <c r="A45" s="57"/>
      <c r="B45" s="165"/>
      <c r="C45" s="166"/>
      <c r="D45" s="167"/>
      <c r="E45" s="63">
        <f>E16*A44</f>
        <v>0.12039999999999998</v>
      </c>
      <c r="F45" s="63">
        <f>F16*A44</f>
        <v>0.1414</v>
      </c>
      <c r="G45" s="63">
        <f>G16*A44</f>
        <v>0.161</v>
      </c>
      <c r="H45" s="63">
        <f>H16*A44</f>
        <v>0.182</v>
      </c>
      <c r="I45" s="64">
        <f>I16*A44</f>
        <v>0.20159999999999997</v>
      </c>
    </row>
    <row r="46" spans="1:9" s="26" customFormat="1" ht="12.75" thickBot="1" x14ac:dyDescent="0.25">
      <c r="A46" s="66">
        <v>1.5</v>
      </c>
      <c r="B46" s="168" t="s">
        <v>42</v>
      </c>
      <c r="C46" s="169"/>
      <c r="D46" s="170"/>
      <c r="E46" s="67">
        <f>E17*A46</f>
        <v>0</v>
      </c>
      <c r="F46" s="67">
        <f>$F$17*$A$46</f>
        <v>0</v>
      </c>
      <c r="G46" s="67">
        <f>$G$17*$A$46</f>
        <v>0</v>
      </c>
      <c r="H46" s="67">
        <f>$H$17*$A$46</f>
        <v>0</v>
      </c>
      <c r="I46" s="68">
        <f>$I$17*$A$46</f>
        <v>0</v>
      </c>
    </row>
    <row r="47" spans="1:9" x14ac:dyDescent="0.25">
      <c r="A47" s="69"/>
      <c r="B47" s="70"/>
      <c r="C47" s="70"/>
      <c r="D47" s="70"/>
      <c r="E47" s="70"/>
      <c r="F47" s="70"/>
      <c r="G47" s="70"/>
      <c r="H47" s="70"/>
      <c r="I47" s="70"/>
    </row>
    <row r="48" spans="1:9" x14ac:dyDescent="0.25">
      <c r="A48" s="137" t="s">
        <v>43</v>
      </c>
      <c r="B48" s="137"/>
      <c r="C48" s="137"/>
      <c r="D48" s="137"/>
      <c r="E48" s="137"/>
      <c r="F48" s="137"/>
      <c r="G48" s="137"/>
      <c r="H48" s="71"/>
      <c r="I48" s="71"/>
    </row>
    <row r="49" spans="1:9" x14ac:dyDescent="0.25">
      <c r="A49" s="137"/>
      <c r="B49" s="137"/>
      <c r="C49" s="137"/>
      <c r="D49" s="137"/>
      <c r="E49" s="137"/>
      <c r="F49" s="137"/>
      <c r="G49" s="137"/>
      <c r="H49" s="71"/>
      <c r="I49" s="71"/>
    </row>
  </sheetData>
  <mergeCells count="24">
    <mergeCell ref="A48:G49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35:D35"/>
    <mergeCell ref="A5:C5"/>
    <mergeCell ref="A16:B16"/>
    <mergeCell ref="B17:D17"/>
    <mergeCell ref="B26:D26"/>
    <mergeCell ref="B28:D28"/>
    <mergeCell ref="B29:D29"/>
    <mergeCell ref="B30:D30"/>
    <mergeCell ref="B31:D31"/>
    <mergeCell ref="B32:D32"/>
    <mergeCell ref="B33:D33"/>
    <mergeCell ref="B34:D3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opLeftCell="B1" workbookViewId="0">
      <selection activeCell="C30" sqref="C30"/>
    </sheetView>
  </sheetViews>
  <sheetFormatPr defaultRowHeight="15" x14ac:dyDescent="0.25"/>
  <cols>
    <col min="1" max="1" width="30.7109375" customWidth="1"/>
    <col min="2" max="2" width="38" bestFit="1" customWidth="1"/>
    <col min="3" max="3" width="41.140625" customWidth="1"/>
    <col min="4" max="4" width="51.85546875" bestFit="1" customWidth="1"/>
    <col min="5" max="5" width="52.85546875" bestFit="1" customWidth="1"/>
  </cols>
  <sheetData>
    <row r="1" spans="1:5" ht="15.75" thickBot="1" x14ac:dyDescent="0.3">
      <c r="B1" s="83" t="s">
        <v>70</v>
      </c>
      <c r="C1" s="84" t="s">
        <v>71</v>
      </c>
    </row>
    <row r="2" spans="1:5" x14ac:dyDescent="0.25">
      <c r="B2" s="82"/>
      <c r="C2" s="85" t="s">
        <v>72</v>
      </c>
    </row>
    <row r="3" spans="1:5" x14ac:dyDescent="0.25">
      <c r="B3" s="82"/>
      <c r="C3" s="85" t="s">
        <v>73</v>
      </c>
    </row>
    <row r="4" spans="1:5" x14ac:dyDescent="0.25">
      <c r="B4" s="82"/>
      <c r="C4" s="85" t="s">
        <v>74</v>
      </c>
    </row>
    <row r="5" spans="1:5" x14ac:dyDescent="0.25">
      <c r="B5" s="82"/>
      <c r="C5" s="85" t="s">
        <v>75</v>
      </c>
    </row>
    <row r="6" spans="1:5" x14ac:dyDescent="0.25">
      <c r="B6" s="82"/>
      <c r="C6" s="85" t="s">
        <v>76</v>
      </c>
    </row>
    <row r="7" spans="1:5" x14ac:dyDescent="0.25">
      <c r="B7" s="82"/>
      <c r="C7" s="85" t="s">
        <v>77</v>
      </c>
    </row>
    <row r="8" spans="1:5" x14ac:dyDescent="0.25">
      <c r="B8" s="82"/>
      <c r="C8" s="85" t="s">
        <v>78</v>
      </c>
    </row>
    <row r="9" spans="1:5" ht="15.75" thickBot="1" x14ac:dyDescent="0.3">
      <c r="B9" s="82"/>
      <c r="C9" s="86" t="s">
        <v>79</v>
      </c>
    </row>
    <row r="10" spans="1:5" x14ac:dyDescent="0.25">
      <c r="B10" s="82"/>
    </row>
    <row r="11" spans="1:5" x14ac:dyDescent="0.25">
      <c r="B11" s="82"/>
    </row>
    <row r="12" spans="1:5" ht="15.75" thickBot="1" x14ac:dyDescent="0.3"/>
    <row r="13" spans="1:5" ht="22.5" customHeight="1" thickBot="1" x14ac:dyDescent="0.3">
      <c r="A13" s="14" t="s">
        <v>16</v>
      </c>
      <c r="B13" s="81" t="s">
        <v>17</v>
      </c>
      <c r="C13" s="81" t="s">
        <v>18</v>
      </c>
      <c r="D13" s="81" t="s">
        <v>19</v>
      </c>
      <c r="E13" s="81" t="s">
        <v>20</v>
      </c>
    </row>
    <row r="14" spans="1:5" x14ac:dyDescent="0.25">
      <c r="A14" t="s">
        <v>44</v>
      </c>
      <c r="B14" s="73" t="s">
        <v>49</v>
      </c>
      <c r="C14" s="74" t="s">
        <v>55</v>
      </c>
      <c r="D14" s="74" t="s">
        <v>60</v>
      </c>
      <c r="E14" s="75" t="s">
        <v>66</v>
      </c>
    </row>
    <row r="15" spans="1:5" x14ac:dyDescent="0.25">
      <c r="A15" t="s">
        <v>45</v>
      </c>
      <c r="B15" s="76" t="s">
        <v>50</v>
      </c>
      <c r="C15" s="72" t="s">
        <v>56</v>
      </c>
      <c r="D15" s="72" t="s">
        <v>61</v>
      </c>
      <c r="E15" s="77" t="s">
        <v>67</v>
      </c>
    </row>
    <row r="16" spans="1:5" x14ac:dyDescent="0.25">
      <c r="A16" t="s">
        <v>46</v>
      </c>
      <c r="B16" s="76" t="s">
        <v>51</v>
      </c>
      <c r="C16" s="72" t="s">
        <v>57</v>
      </c>
      <c r="D16" s="72" t="s">
        <v>62</v>
      </c>
      <c r="E16" s="77" t="s">
        <v>68</v>
      </c>
    </row>
    <row r="17" spans="1:5" x14ac:dyDescent="0.25">
      <c r="A17" t="s">
        <v>47</v>
      </c>
      <c r="B17" s="76" t="s">
        <v>52</v>
      </c>
      <c r="C17" s="72" t="s">
        <v>58</v>
      </c>
      <c r="D17" s="72" t="s">
        <v>63</v>
      </c>
      <c r="E17" s="77" t="s">
        <v>69</v>
      </c>
    </row>
    <row r="18" spans="1:5" x14ac:dyDescent="0.25">
      <c r="A18" t="s">
        <v>48</v>
      </c>
      <c r="B18" s="76" t="s">
        <v>53</v>
      </c>
      <c r="C18" s="72" t="s">
        <v>59</v>
      </c>
      <c r="D18" s="72" t="s">
        <v>64</v>
      </c>
      <c r="E18" s="77"/>
    </row>
    <row r="19" spans="1:5" ht="15.75" thickBot="1" x14ac:dyDescent="0.3">
      <c r="B19" s="78" t="s">
        <v>54</v>
      </c>
      <c r="C19" s="79"/>
      <c r="D19" s="79" t="s">
        <v>65</v>
      </c>
      <c r="E19" s="8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Request for AE Form</vt:lpstr>
      <vt:lpstr>AE Fee Calculator</vt:lpstr>
      <vt:lpstr>Fee Schedule Guidelines</vt:lpstr>
      <vt:lpstr>'Request for AE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bbarnes2</dc:creator>
  <cp:lastModifiedBy>Powers, Deanne</cp:lastModifiedBy>
  <cp:lastPrinted>2015-07-21T19:15:31Z</cp:lastPrinted>
  <dcterms:created xsi:type="dcterms:W3CDTF">2013-10-09T13:48:51Z</dcterms:created>
  <dcterms:modified xsi:type="dcterms:W3CDTF">2020-02-06T15:30:09Z</dcterms:modified>
</cp:coreProperties>
</file>