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ers\m.snyder\Misc\"/>
    </mc:Choice>
  </mc:AlternateContent>
  <xr:revisionPtr revIDLastSave="0" documentId="8_{9DEC2770-8515-4CF0-9F86-9A2E1230DAEE}" xr6:coauthVersionLast="47" xr6:coauthVersionMax="47" xr10:uidLastSave="{00000000-0000-0000-0000-000000000000}"/>
  <bookViews>
    <workbookView xWindow="-120" yWindow="-120" windowWidth="29040" windowHeight="15720" tabRatio="691" activeTab="1" xr2:uid="{00000000-000D-0000-FFFF-FFFF00000000}"/>
  </bookViews>
  <sheets>
    <sheet name="GC CHANGE ORDER TEMPLATE" sheetId="15" r:id="rId1"/>
    <sheet name="SUB CHANGE ORDER TEMPLATE" sheetId="14" r:id="rId2"/>
  </sheets>
  <definedNames>
    <definedName name="_xlnm._FilterDatabase" localSheetId="0" hidden="1">'GC CHANGE ORDER TEMPLATE'!$B$12:$J$19</definedName>
    <definedName name="_xlnm.Print_Area" localSheetId="0">'GC CHANGE ORDER TEMPLATE'!$B$2:$J$69</definedName>
    <definedName name="_xlnm.Print_Area" localSheetId="1">'SUB CHANGE ORDER TEMPLATE'!$B$2:$J$68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14" l="1"/>
  <c r="J52" i="15"/>
  <c r="J61" i="15"/>
  <c r="J57" i="15"/>
  <c r="J55" i="15"/>
  <c r="J54" i="15"/>
  <c r="J53" i="15"/>
  <c r="J60" i="14"/>
  <c r="J63" i="14"/>
  <c r="J56" i="14"/>
  <c r="J64" i="14" s="1"/>
  <c r="J32" i="15"/>
  <c r="J30" i="15"/>
  <c r="J31" i="15"/>
  <c r="J29" i="15"/>
  <c r="J34" i="14"/>
  <c r="J44" i="15"/>
  <c r="J41" i="15" l="1"/>
  <c r="J48" i="15"/>
  <c r="J47" i="15"/>
  <c r="J46" i="15"/>
  <c r="J45" i="15"/>
  <c r="J27" i="15"/>
  <c r="J26" i="15"/>
  <c r="J25" i="15"/>
  <c r="J24" i="15"/>
  <c r="J24" i="14"/>
  <c r="J25" i="14"/>
  <c r="J26" i="14"/>
  <c r="J27" i="14"/>
  <c r="J28" i="14"/>
  <c r="J29" i="14"/>
  <c r="J30" i="14"/>
  <c r="J35" i="14"/>
  <c r="J36" i="14"/>
  <c r="J37" i="14"/>
  <c r="J38" i="14"/>
  <c r="J39" i="14"/>
  <c r="J43" i="14"/>
  <c r="J44" i="14"/>
  <c r="J45" i="14"/>
  <c r="J46" i="14"/>
  <c r="J47" i="14"/>
  <c r="J49" i="15" l="1"/>
  <c r="J48" i="14"/>
  <c r="J40" i="14"/>
  <c r="J31" i="14"/>
  <c r="J66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Mitchell Snyder</author>
    <author>Recovery</author>
  </authors>
  <commentList>
    <comment ref="B22" authorId="0" shapeId="0" xr:uid="{EDFBCC46-4FDC-4DDB-B5CB-225416E45CF5}">
      <text>
        <r>
          <rPr>
            <b/>
            <sz val="9"/>
            <color indexed="81"/>
            <rFont val="Tahoma"/>
            <family val="2"/>
          </rPr>
          <t>This is for materials and labor provided by the General Contractor or Construction Manager for self-performed work.  Complete detailed material and labor breakdown to be attached.</t>
        </r>
      </text>
    </comment>
    <comment ref="I24" authorId="1" shapeId="0" xr:uid="{443BEB15-0E59-4C0D-A2FD-5B2CE1CEA49D}">
      <text>
        <r>
          <rPr>
            <sz val="8"/>
            <color indexed="81"/>
            <rFont val="Tahoma"/>
            <family val="2"/>
          </rPr>
          <t>Enter WU Labor Rate</t>
        </r>
      </text>
    </comment>
    <comment ref="I25" authorId="1" shapeId="0" xr:uid="{D6258033-1105-4754-B6FA-5E5CA0937591}">
      <text>
        <r>
          <rPr>
            <sz val="8"/>
            <color indexed="81"/>
            <rFont val="Tahoma"/>
            <family val="2"/>
          </rPr>
          <t>Enter WU Labor Rate</t>
        </r>
      </text>
    </comment>
    <comment ref="I26" authorId="1" shapeId="0" xr:uid="{DA91F4D7-10B0-4636-840B-EA8ACAC39FC8}">
      <text>
        <r>
          <rPr>
            <sz val="8"/>
            <color indexed="81"/>
            <rFont val="Tahoma"/>
            <family val="2"/>
          </rPr>
          <t>Enter WU Labor Rate</t>
        </r>
      </text>
    </comment>
    <comment ref="I27" authorId="1" shapeId="0" xr:uid="{33AEC2D4-D42F-423A-BCD3-5DCB989B3BE0}">
      <text>
        <r>
          <rPr>
            <sz val="8"/>
            <color indexed="81"/>
            <rFont val="Tahoma"/>
            <family val="2"/>
          </rPr>
          <t>Enter WU Labor Rate</t>
        </r>
      </text>
    </comment>
    <comment ref="B33" authorId="0" shapeId="0" xr:uid="{AD5D435E-2903-449B-A5D6-39E0BB09D9E4}">
      <text>
        <r>
          <rPr>
            <b/>
            <sz val="9"/>
            <color indexed="81"/>
            <rFont val="Tahoma"/>
            <family val="2"/>
          </rPr>
          <t>This is for materials and labor provided by a subcontractor.  The "Sub Change Order Template" and complete detailed material and labor breakdown to be attached.</t>
        </r>
      </text>
    </comment>
    <comment ref="B42" authorId="0" shapeId="0" xr:uid="{9C3CA654-12B3-4828-9F0D-FF5D20A2F69D}">
      <text>
        <r>
          <rPr>
            <b/>
            <sz val="9"/>
            <color indexed="81"/>
            <rFont val="Tahoma"/>
            <family val="2"/>
          </rPr>
          <t>Items specifically required to complete the scope of work included in this change order and permitted as "Cost of Work" per the Washington University Construction Cost Matrix.</t>
        </r>
      </text>
    </comment>
    <comment ref="I52" authorId="0" shapeId="0" xr:uid="{63A41AC4-3329-4BDE-89E5-07D346D415AE}">
      <text>
        <r>
          <rPr>
            <b/>
            <sz val="9"/>
            <color indexed="81"/>
            <rFont val="Tahoma"/>
            <family val="2"/>
          </rPr>
          <t>Edit Percentages Per Contract Terms</t>
        </r>
      </text>
    </comment>
    <comment ref="I53" authorId="0" shapeId="0" xr:uid="{555BD881-0FFB-4AFC-8C89-660C603D3661}">
      <text>
        <r>
          <rPr>
            <b/>
            <sz val="9"/>
            <color indexed="81"/>
            <rFont val="Tahoma"/>
            <family val="2"/>
          </rPr>
          <t>Edit Percentages per Contract Terms</t>
        </r>
      </text>
    </comment>
    <comment ref="I54" authorId="0" shapeId="0" xr:uid="{2AF1CF19-8D77-4C79-9967-B096FA4108BD}">
      <text>
        <r>
          <rPr>
            <b/>
            <sz val="9"/>
            <color indexed="81"/>
            <rFont val="Tahoma"/>
            <family val="2"/>
          </rPr>
          <t>Edit Percentages per Contract Terms</t>
        </r>
      </text>
    </comment>
    <comment ref="I55" authorId="0" shapeId="0" xr:uid="{D33010B9-1B22-46B0-893D-8548E3C2A6A0}">
      <text>
        <r>
          <rPr>
            <b/>
            <sz val="9"/>
            <color indexed="81"/>
            <rFont val="Tahoma"/>
            <family val="2"/>
          </rPr>
          <t>Edit Percentages per Contract Terms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Recovery</author>
    <author>Mitchell Snyder</author>
  </authors>
  <commentList>
    <comment ref="I24" authorId="0" shapeId="0" xr:uid="{446E4FB4-A8F9-4FF7-AD6D-2FB92D73CDC4}">
      <text>
        <r>
          <rPr>
            <sz val="8"/>
            <color indexed="81"/>
            <rFont val="Tahoma"/>
            <family val="2"/>
          </rPr>
          <t>Enter WU Labor Rate</t>
        </r>
      </text>
    </comment>
    <comment ref="I25" authorId="0" shapeId="0" xr:uid="{AA57DD6B-714D-448B-B662-9477E037D97A}">
      <text>
        <r>
          <rPr>
            <sz val="8"/>
            <color indexed="81"/>
            <rFont val="Tahoma"/>
            <family val="2"/>
          </rPr>
          <t>Enter WU Labor Rate</t>
        </r>
      </text>
    </comment>
    <comment ref="I26" authorId="0" shapeId="0" xr:uid="{6643D287-5363-438F-B3F7-61A77E623F65}">
      <text>
        <r>
          <rPr>
            <sz val="8"/>
            <color indexed="81"/>
            <rFont val="Tahoma"/>
            <family val="2"/>
          </rPr>
          <t>Enter WU Labor Rate</t>
        </r>
      </text>
    </comment>
    <comment ref="I27" authorId="0" shapeId="0" xr:uid="{120B9786-645B-4B37-A632-5391BB4C2184}">
      <text>
        <r>
          <rPr>
            <sz val="8"/>
            <color indexed="81"/>
            <rFont val="Tahoma"/>
            <family val="2"/>
          </rPr>
          <t>Enter WU Labor Rate</t>
        </r>
      </text>
    </comment>
    <comment ref="I28" authorId="0" shapeId="0" xr:uid="{4D8AD3FA-3713-492A-858F-E808B175B5A5}">
      <text>
        <r>
          <rPr>
            <sz val="8"/>
            <color indexed="81"/>
            <rFont val="Tahoma"/>
            <family val="2"/>
          </rPr>
          <t>Enter WU Labor Rate</t>
        </r>
      </text>
    </comment>
    <comment ref="I29" authorId="0" shapeId="0" xr:uid="{2CBFFAC6-8BBC-417A-B0A5-8DED9862C9BF}">
      <text>
        <r>
          <rPr>
            <sz val="8"/>
            <color indexed="81"/>
            <rFont val="Tahoma"/>
            <family val="2"/>
          </rPr>
          <t>Enter WU Labor Rate</t>
        </r>
      </text>
    </comment>
    <comment ref="I30" authorId="0" shapeId="0" xr:uid="{EB997CC6-2D2E-45FD-8AD2-C6830F5C398D}">
      <text>
        <r>
          <rPr>
            <sz val="8"/>
            <color indexed="81"/>
            <rFont val="Tahoma"/>
            <family val="2"/>
          </rPr>
          <t>Enter WU Labor Rate</t>
        </r>
      </text>
    </comment>
    <comment ref="I61" authorId="1" shapeId="0" xr:uid="{B9876D29-4B74-42B6-A1BA-CBA27A9ADD2C}">
      <text>
        <r>
          <rPr>
            <b/>
            <sz val="9"/>
            <color indexed="81"/>
            <rFont val="Tahoma"/>
            <family val="2"/>
          </rPr>
          <t>Edit Percentage per Contract Terms</t>
        </r>
      </text>
    </comment>
    <comment ref="I64" authorId="1" shapeId="0" xr:uid="{23290671-5B5F-45C3-9D97-A1B8730EBE2D}">
      <text>
        <r>
          <rPr>
            <b/>
            <sz val="9"/>
            <color indexed="81"/>
            <rFont val="Tahoma"/>
            <family val="2"/>
          </rPr>
          <t>Edit Percentage per Contract Terms - Per General Conditions of the Contract, the maximum mark-up for non-performing Subcontractors shall total not more than five percent (5%)</t>
        </r>
      </text>
    </comment>
  </commentList>
</comments>
</file>

<file path=xl/sharedStrings.xml><?xml version="1.0" encoding="utf-8"?>
<sst xmlns="http://schemas.openxmlformats.org/spreadsheetml/2006/main" count="285" uniqueCount="142">
  <si>
    <t>Description</t>
  </si>
  <si>
    <t>Date</t>
  </si>
  <si>
    <t xml:space="preserve"> </t>
  </si>
  <si>
    <t>Carpenter</t>
  </si>
  <si>
    <t>Rate</t>
  </si>
  <si>
    <t>Foreman</t>
  </si>
  <si>
    <t>Journeyman</t>
  </si>
  <si>
    <t>Company</t>
  </si>
  <si>
    <t>Company Name</t>
  </si>
  <si>
    <t>Washington University School of Medicine</t>
  </si>
  <si>
    <t>Date Issued:</t>
  </si>
  <si>
    <t>PCO Title:</t>
  </si>
  <si>
    <t>St. Louis, MO 63110</t>
  </si>
  <si>
    <t>Submit an itemized quotation for changes in your subcontract sum and/or time as described herein.  Do not proceed with changes in scope without written authorization.</t>
  </si>
  <si>
    <t>All work to be performed under the same terms and conditions as original subcontract unless otherwise specified.</t>
  </si>
  <si>
    <t>Prime Subcontractor:</t>
  </si>
  <si>
    <t>Prime's Project No:</t>
  </si>
  <si>
    <t>Sub-Subcontractor:</t>
  </si>
  <si>
    <t>Change Request No:</t>
  </si>
  <si>
    <t>Description of Proposed Change:</t>
  </si>
  <si>
    <t>Pricing Terms:</t>
  </si>
  <si>
    <t>(Select)</t>
  </si>
  <si>
    <t>Attach Detailed Cost Breakdown</t>
  </si>
  <si>
    <t>Labor/Trade Identification</t>
  </si>
  <si>
    <t>Workers Compensation
Class Code and Description</t>
  </si>
  <si>
    <t>Trade Scale</t>
  </si>
  <si>
    <r>
      <t xml:space="preserve">WUSM Labor Rate
</t>
    </r>
    <r>
      <rPr>
        <b/>
        <sz val="10"/>
        <color theme="1"/>
        <rFont val="Calibri"/>
        <family val="2"/>
        <scheme val="minor"/>
      </rPr>
      <t>On-Site Labor Bill Rate</t>
    </r>
  </si>
  <si>
    <t>Total Cost of Work</t>
  </si>
  <si>
    <t>Cost of On-Site Labor Subtotal =</t>
  </si>
  <si>
    <t>Supplier</t>
  </si>
  <si>
    <t>Materials Description</t>
  </si>
  <si>
    <t>Quantity</t>
  </si>
  <si>
    <t>UM</t>
  </si>
  <si>
    <t>Cost of Materials Subtotal =</t>
  </si>
  <si>
    <t>Equipment Description</t>
  </si>
  <si>
    <t>Cost of Equipment Subtotal =</t>
  </si>
  <si>
    <t>Quote Number
(attached)</t>
  </si>
  <si>
    <t>Yes</t>
  </si>
  <si>
    <t>Cost of Subcontracted Work Subtotal =</t>
  </si>
  <si>
    <t>Prepared By:</t>
  </si>
  <si>
    <t>Bond Premium (if applicable)</t>
  </si>
  <si>
    <t>SUB-TOTAL - LABOR/MATERIAL/EQUIPMENT</t>
  </si>
  <si>
    <t>SUB-TOTAL - SUBCONTRACTED WORK</t>
  </si>
  <si>
    <t>Name and Title</t>
  </si>
  <si>
    <t>TOTAL THIS CHANGE REQUEST:</t>
  </si>
  <si>
    <t>9534-Hoists &amp; Cranes</t>
  </si>
  <si>
    <t>9402-Street Cleaning</t>
  </si>
  <si>
    <t>9014-Cleaning/Cleanroom</t>
  </si>
  <si>
    <t>8810-Clerical Office Employees-NOC</t>
  </si>
  <si>
    <t>7720-Watchman/Security</t>
  </si>
  <si>
    <t>6400-Maintain Temp Fence</t>
  </si>
  <si>
    <t>6325-Phone/Cable TV Line Install</t>
  </si>
  <si>
    <t>6319-Gas Main/Connection</t>
  </si>
  <si>
    <t>6306-Sewer Construction</t>
  </si>
  <si>
    <t>6229-Irrig/Drainage System</t>
  </si>
  <si>
    <t>5479-Insulation Work</t>
  </si>
  <si>
    <t>5478-Athletic Surfacing</t>
  </si>
  <si>
    <t>5474-Painting</t>
  </si>
  <si>
    <t>Terrazzo Worker</t>
  </si>
  <si>
    <t>5462-Glazier</t>
  </si>
  <si>
    <t>Sprinkler Fitter</t>
  </si>
  <si>
    <t>5445-Metal Studs &amp; Drywall</t>
  </si>
  <si>
    <t>Sheet Metal Worker</t>
  </si>
  <si>
    <t xml:space="preserve">5437-Carpentry (cabinet/interior trim) </t>
  </si>
  <si>
    <t>Roofer/Waterproofer</t>
  </si>
  <si>
    <t>5403-Carpentry</t>
  </si>
  <si>
    <t>Plumber</t>
  </si>
  <si>
    <t>5348-Ceramic Tile/Stone Marble</t>
  </si>
  <si>
    <t>Plasterer</t>
  </si>
  <si>
    <t>5222-Concrete (bridges-culverts)</t>
  </si>
  <si>
    <t>Pipe Fitter</t>
  </si>
  <si>
    <t>5221-Concrete/Cement (flatwork)</t>
  </si>
  <si>
    <t>Pile Driver</t>
  </si>
  <si>
    <t>5213-Concrete</t>
  </si>
  <si>
    <t>Painter / Taper</t>
  </si>
  <si>
    <t>5190-Electrical (interior)</t>
  </si>
  <si>
    <t>Operating Engineer</t>
  </si>
  <si>
    <t>5183-Plumbing NOC</t>
  </si>
  <si>
    <t>Mason - Stone/Tile</t>
  </si>
  <si>
    <t>5183-Boiler/Steampipe Insulator</t>
  </si>
  <si>
    <t>Laborer</t>
  </si>
  <si>
    <t>5160-Elevators</t>
  </si>
  <si>
    <t>Ironworker</t>
  </si>
  <si>
    <t>5102-Doors &amp; Windows</t>
  </si>
  <si>
    <t>Insulator/Allied Worker</t>
  </si>
  <si>
    <t>5059-Iron/Steel Erection (&lt;2 stories)</t>
  </si>
  <si>
    <t>Glazier</t>
  </si>
  <si>
    <t>5057-Iron/Steel Erect (Interior)</t>
  </si>
  <si>
    <t>Floor Layers</t>
  </si>
  <si>
    <t>5040-Iron/Steel Erect (structures)</t>
  </si>
  <si>
    <t>Elevator Constructor</t>
  </si>
  <si>
    <t>5022-Masonry</t>
  </si>
  <si>
    <t>Electrician - Comm.</t>
  </si>
  <si>
    <t>5020-Acoustical Ceiling</t>
  </si>
  <si>
    <t>Electrician</t>
  </si>
  <si>
    <t>4000-Sand/Gravel Drivers</t>
  </si>
  <si>
    <t>Gen Foreman</t>
  </si>
  <si>
    <t>Cement Mason</t>
  </si>
  <si>
    <t>3726-Boiler Install/Repair</t>
  </si>
  <si>
    <t>No</t>
  </si>
  <si>
    <t>3724-Millwright</t>
  </si>
  <si>
    <t>Lump Sum</t>
  </si>
  <si>
    <t>Bricklayer</t>
  </si>
  <si>
    <t>0042-Landscaping</t>
  </si>
  <si>
    <t>N/A</t>
  </si>
  <si>
    <t>If updating this spreadsheet, modify version and issue date in footer</t>
  </si>
  <si>
    <t xml:space="preserve">Subcontracted Work
</t>
  </si>
  <si>
    <t xml:space="preserve">RFQ Attached
</t>
  </si>
  <si>
    <t>Work Auth No.:</t>
  </si>
  <si>
    <t>660 S. Euclid Ave.</t>
  </si>
  <si>
    <t xml:space="preserve">On-Site Labor Cost </t>
  </si>
  <si>
    <t>Field-Hours</t>
  </si>
  <si>
    <t>Prime Project #:</t>
  </si>
  <si>
    <t>Sub PCO #:</t>
  </si>
  <si>
    <t>Subcontractor Request For Change Order</t>
  </si>
  <si>
    <t>GC/CM Request For Change Order</t>
  </si>
  <si>
    <t>WashU Med Project #:</t>
  </si>
  <si>
    <t>PCO #:</t>
  </si>
  <si>
    <t>Self Performed Work - Material &amp; Labor</t>
  </si>
  <si>
    <t>Subcontracted Work - Material &amp; Labor</t>
  </si>
  <si>
    <t>Decription</t>
  </si>
  <si>
    <t>Change Order Reason Code:</t>
  </si>
  <si>
    <t>Self-Perform Cost Subtotal =</t>
  </si>
  <si>
    <t>Subcontracted Cost Subtotal =</t>
  </si>
  <si>
    <t>Misc. Cost  Subtotal =</t>
  </si>
  <si>
    <t>Allowable Mark-ups</t>
  </si>
  <si>
    <t>Percentage</t>
  </si>
  <si>
    <t>General Requirements:</t>
  </si>
  <si>
    <t>Fee - Self Performed Material &amp; Labor:</t>
  </si>
  <si>
    <t>Fee - Subcontracts:</t>
  </si>
  <si>
    <t>Fee - Misc. Other Costs:</t>
  </si>
  <si>
    <t>Mark-Up Total</t>
  </si>
  <si>
    <t xml:space="preserve">Total Allowable Mark-ups = </t>
  </si>
  <si>
    <t>Reviewed By:</t>
  </si>
  <si>
    <t>Architect/Engineer of Record</t>
  </si>
  <si>
    <t>MARK-UP:</t>
  </si>
  <si>
    <t>General Contractor/Construction Manager:</t>
  </si>
  <si>
    <t>Misc. Other Costs (Equipment, Permits, Insurance, Onsite Supervisions, etc.)</t>
  </si>
  <si>
    <t>Sub PCO #</t>
  </si>
  <si>
    <t>All work to be performed under the same terms and conditions as original contract unless otherwise specified.</t>
  </si>
  <si>
    <t>T&amp;M Not to Exceed</t>
  </si>
  <si>
    <t>T&amp;M Based on 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</si>
</sst>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mm/dd/yyyy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i/>
      <sz val="10.8"/>
      <color theme="1"/>
      <name val="Calibri"/>
      <family val="2"/>
      <scheme val="minor"/>
    </font>
    <font>
      <b/>
      <i/>
      <sz val="10.9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8458815271462"/>
      </top>
      <bottom/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87640003662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0691854609822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2" applyAlignment="1">
      <alignment vertical="center"/>
    </xf>
    <xf numFmtId="0" fontId="11" fillId="0" borderId="0" xfId="2" applyFont="1" applyAlignment="1">
      <alignment vertical="center"/>
    </xf>
    <xf numFmtId="164" fontId="2" fillId="0" borderId="0" xfId="2" applyNumberFormat="1" applyAlignment="1">
      <alignment vertical="center"/>
    </xf>
    <xf numFmtId="0" fontId="2" fillId="0" borderId="0" xfId="2" applyAlignment="1">
      <alignment horizontal="right" vertical="center"/>
    </xf>
    <xf numFmtId="6" fontId="8" fillId="0" borderId="37" xfId="2" applyNumberFormat="1" applyFont="1" applyBorder="1" applyAlignment="1">
      <alignment vertical="center"/>
    </xf>
    <xf numFmtId="164" fontId="8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15" fillId="0" borderId="0" xfId="2" applyFont="1" applyAlignment="1">
      <alignment vertical="center"/>
    </xf>
    <xf numFmtId="0" fontId="6" fillId="0" borderId="16" xfId="2" applyFont="1" applyBorder="1" applyAlignment="1">
      <alignment vertical="center"/>
    </xf>
    <xf numFmtId="164" fontId="6" fillId="0" borderId="0" xfId="2" applyNumberFormat="1" applyFont="1" applyAlignment="1">
      <alignment horizontal="right" vertical="center"/>
    </xf>
    <xf numFmtId="0" fontId="2" fillId="0" borderId="0" xfId="2"/>
    <xf numFmtId="0" fontId="2" fillId="0" borderId="0" xfId="2" applyAlignment="1">
      <alignment horizontal="left" vertical="center"/>
    </xf>
    <xf numFmtId="8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8" fontId="6" fillId="0" borderId="0" xfId="2" applyNumberFormat="1" applyFont="1" applyAlignment="1" applyProtection="1">
      <alignment vertical="center"/>
      <protection locked="0"/>
    </xf>
    <xf numFmtId="0" fontId="6" fillId="0" borderId="0" xfId="2" applyFont="1" applyAlignment="1">
      <alignment horizontal="right" vertical="center"/>
    </xf>
    <xf numFmtId="8" fontId="6" fillId="0" borderId="15" xfId="2" applyNumberFormat="1" applyFont="1" applyBorder="1" applyAlignment="1">
      <alignment vertical="center"/>
    </xf>
    <xf numFmtId="0" fontId="6" fillId="0" borderId="15" xfId="2" applyFont="1" applyBorder="1" applyAlignment="1">
      <alignment horizontal="right" vertical="center"/>
    </xf>
    <xf numFmtId="0" fontId="6" fillId="0" borderId="15" xfId="2" applyFont="1" applyBorder="1" applyAlignment="1">
      <alignment vertical="center"/>
    </xf>
    <xf numFmtId="40" fontId="2" fillId="0" borderId="36" xfId="2" applyNumberFormat="1" applyBorder="1" applyAlignment="1" applyProtection="1">
      <alignment vertical="center"/>
      <protection locked="0"/>
    </xf>
    <xf numFmtId="0" fontId="2" fillId="0" borderId="36" xfId="2" applyBorder="1" applyAlignment="1" applyProtection="1">
      <alignment horizontal="center" vertical="center"/>
      <protection locked="0"/>
    </xf>
    <xf numFmtId="40" fontId="2" fillId="0" borderId="27" xfId="2" applyNumberFormat="1" applyBorder="1" applyAlignment="1" applyProtection="1">
      <alignment vertical="center"/>
      <protection locked="0"/>
    </xf>
    <xf numFmtId="0" fontId="2" fillId="0" borderId="27" xfId="2" applyBorder="1" applyAlignment="1" applyProtection="1">
      <alignment horizontal="center" vertical="center"/>
      <protection locked="0"/>
    </xf>
    <xf numFmtId="40" fontId="2" fillId="0" borderId="0" xfId="2" applyNumberFormat="1" applyAlignment="1" applyProtection="1">
      <alignment vertical="center"/>
      <protection locked="0"/>
    </xf>
    <xf numFmtId="0" fontId="2" fillId="0" borderId="0" xfId="2" applyAlignment="1" applyProtection="1">
      <alignment horizontal="center" vertical="center"/>
      <protection locked="0"/>
    </xf>
    <xf numFmtId="0" fontId="6" fillId="0" borderId="0" xfId="2" applyFont="1" applyAlignment="1">
      <alignment horizontal="center" vertical="center" wrapText="1"/>
    </xf>
    <xf numFmtId="40" fontId="2" fillId="0" borderId="26" xfId="2" applyNumberFormat="1" applyBorder="1" applyAlignment="1" applyProtection="1">
      <alignment vertical="center"/>
      <protection locked="0"/>
    </xf>
    <xf numFmtId="0" fontId="2" fillId="0" borderId="26" xfId="2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>
      <alignment horizontal="center" vertical="center" wrapText="1"/>
    </xf>
    <xf numFmtId="164" fontId="6" fillId="0" borderId="0" xfId="2" applyNumberFormat="1" applyFont="1" applyAlignment="1">
      <alignment vertical="center"/>
    </xf>
    <xf numFmtId="40" fontId="2" fillId="0" borderId="0" xfId="2" applyNumberFormat="1" applyAlignment="1">
      <alignment vertical="center"/>
    </xf>
    <xf numFmtId="40" fontId="2" fillId="0" borderId="28" xfId="2" applyNumberFormat="1" applyBorder="1" applyAlignment="1" applyProtection="1">
      <alignment horizontal="center" vertical="center"/>
      <protection locked="0"/>
    </xf>
    <xf numFmtId="40" fontId="2" fillId="0" borderId="35" xfId="2" applyNumberFormat="1" applyBorder="1" applyAlignment="1">
      <alignment vertical="center"/>
    </xf>
    <xf numFmtId="40" fontId="2" fillId="0" borderId="35" xfId="2" applyNumberFormat="1" applyBorder="1" applyAlignment="1" applyProtection="1">
      <alignment vertical="center"/>
      <protection locked="0"/>
    </xf>
    <xf numFmtId="164" fontId="2" fillId="0" borderId="35" xfId="2" applyNumberFormat="1" applyBorder="1" applyAlignment="1" applyProtection="1">
      <alignment horizontal="center" vertical="center"/>
      <protection locked="0"/>
    </xf>
    <xf numFmtId="40" fontId="0" fillId="0" borderId="35" xfId="3" applyNumberFormat="1" applyFont="1" applyFill="1" applyBorder="1" applyAlignment="1" applyProtection="1">
      <alignment horizontal="center" vertical="center"/>
      <protection locked="0"/>
    </xf>
    <xf numFmtId="40" fontId="2" fillId="0" borderId="27" xfId="2" applyNumberFormat="1" applyBorder="1" applyAlignment="1">
      <alignment vertical="center"/>
    </xf>
    <xf numFmtId="164" fontId="2" fillId="0" borderId="27" xfId="2" applyNumberFormat="1" applyBorder="1" applyAlignment="1" applyProtection="1">
      <alignment horizontal="center" vertical="center"/>
      <protection locked="0"/>
    </xf>
    <xf numFmtId="40" fontId="0" fillId="0" borderId="27" xfId="3" applyNumberFormat="1" applyFont="1" applyFill="1" applyBorder="1" applyAlignment="1" applyProtection="1">
      <alignment horizontal="center" vertical="center"/>
      <protection locked="0"/>
    </xf>
    <xf numFmtId="40" fontId="2" fillId="0" borderId="26" xfId="2" applyNumberFormat="1" applyBorder="1" applyAlignment="1">
      <alignment vertical="center"/>
    </xf>
    <xf numFmtId="164" fontId="2" fillId="0" borderId="26" xfId="2" applyNumberFormat="1" applyBorder="1" applyAlignment="1" applyProtection="1">
      <alignment horizontal="center" vertical="center"/>
      <protection locked="0"/>
    </xf>
    <xf numFmtId="40" fontId="0" fillId="0" borderId="26" xfId="3" applyNumberFormat="1" applyFont="1" applyFill="1" applyBorder="1" applyAlignment="1" applyProtection="1">
      <alignment horizontal="center" vertical="center"/>
      <protection locked="0"/>
    </xf>
    <xf numFmtId="0" fontId="4" fillId="0" borderId="0" xfId="2" applyFont="1"/>
    <xf numFmtId="40" fontId="2" fillId="0" borderId="34" xfId="2" applyNumberFormat="1" applyBorder="1" applyAlignment="1" applyProtection="1">
      <alignment horizontal="center" vertical="center"/>
      <protection locked="0"/>
    </xf>
    <xf numFmtId="40" fontId="2" fillId="0" borderId="32" xfId="2" applyNumberFormat="1" applyBorder="1" applyAlignment="1">
      <alignment vertical="center"/>
    </xf>
    <xf numFmtId="40" fontId="2" fillId="0" borderId="32" xfId="2" applyNumberFormat="1" applyBorder="1" applyAlignment="1" applyProtection="1">
      <alignment vertical="center"/>
      <protection locked="0"/>
    </xf>
    <xf numFmtId="0" fontId="2" fillId="0" borderId="32" xfId="2" applyBorder="1" applyAlignment="1" applyProtection="1">
      <alignment horizontal="center" vertical="center"/>
      <protection locked="0"/>
    </xf>
    <xf numFmtId="40" fontId="2" fillId="0" borderId="32" xfId="2" applyNumberFormat="1" applyBorder="1" applyAlignment="1" applyProtection="1">
      <alignment horizontal="center" vertical="center"/>
      <protection locked="0"/>
    </xf>
    <xf numFmtId="40" fontId="2" fillId="0" borderId="30" xfId="2" applyNumberFormat="1" applyBorder="1" applyAlignment="1">
      <alignment vertical="center"/>
    </xf>
    <xf numFmtId="40" fontId="2" fillId="0" borderId="30" xfId="2" applyNumberFormat="1" applyBorder="1" applyAlignment="1" applyProtection="1">
      <alignment vertical="center"/>
      <protection locked="0"/>
    </xf>
    <xf numFmtId="164" fontId="2" fillId="0" borderId="30" xfId="2" applyNumberFormat="1" applyBorder="1" applyAlignment="1" applyProtection="1">
      <alignment horizontal="center" vertical="center"/>
      <protection locked="0"/>
    </xf>
    <xf numFmtId="40" fontId="0" fillId="0" borderId="30" xfId="3" applyNumberFormat="1" applyFont="1" applyFill="1" applyBorder="1" applyAlignment="1" applyProtection="1">
      <alignment horizontal="center" vertical="center"/>
      <protection locked="0"/>
    </xf>
    <xf numFmtId="0" fontId="6" fillId="0" borderId="0" xfId="2" applyFont="1" applyAlignment="1">
      <alignment horizontal="center" vertical="center"/>
    </xf>
    <xf numFmtId="164" fontId="6" fillId="0" borderId="15" xfId="2" applyNumberFormat="1" applyFont="1" applyBorder="1" applyAlignment="1">
      <alignment vertical="center"/>
    </xf>
    <xf numFmtId="0" fontId="6" fillId="0" borderId="25" xfId="2" applyFont="1" applyBorder="1" applyAlignment="1">
      <alignment vertical="center"/>
    </xf>
    <xf numFmtId="40" fontId="2" fillId="0" borderId="24" xfId="2" applyNumberFormat="1" applyBorder="1" applyAlignment="1">
      <alignment vertical="center"/>
    </xf>
    <xf numFmtId="0" fontId="2" fillId="0" borderId="24" xfId="2" applyBorder="1" applyAlignment="1" applyProtection="1">
      <alignment horizontal="center" vertical="center"/>
      <protection locked="0"/>
    </xf>
    <xf numFmtId="40" fontId="2" fillId="0" borderId="24" xfId="2" applyNumberFormat="1" applyBorder="1" applyAlignment="1">
      <alignment horizontal="right" vertical="center"/>
    </xf>
    <xf numFmtId="0" fontId="14" fillId="0" borderId="24" xfId="2" applyFont="1" applyBorder="1" applyAlignment="1" applyProtection="1">
      <alignment horizontal="center" vertical="center"/>
      <protection locked="0"/>
    </xf>
    <xf numFmtId="0" fontId="14" fillId="0" borderId="24" xfId="2" applyFont="1" applyBorder="1" applyAlignment="1" applyProtection="1">
      <alignment horizontal="left" vertical="center"/>
      <protection locked="0"/>
    </xf>
    <xf numFmtId="40" fontId="2" fillId="0" borderId="23" xfId="2" applyNumberFormat="1" applyBorder="1" applyAlignment="1">
      <alignment vertical="center"/>
    </xf>
    <xf numFmtId="0" fontId="2" fillId="0" borderId="23" xfId="2" applyBorder="1" applyAlignment="1" applyProtection="1">
      <alignment horizontal="center" vertical="center"/>
      <protection locked="0"/>
    </xf>
    <xf numFmtId="40" fontId="2" fillId="0" borderId="23" xfId="2" applyNumberFormat="1" applyBorder="1" applyAlignment="1">
      <alignment horizontal="right" vertical="center"/>
    </xf>
    <xf numFmtId="0" fontId="14" fillId="0" borderId="23" xfId="2" applyFont="1" applyBorder="1" applyAlignment="1" applyProtection="1">
      <alignment horizontal="center" vertical="center"/>
      <protection locked="0"/>
    </xf>
    <xf numFmtId="0" fontId="14" fillId="0" borderId="23" xfId="2" applyFont="1" applyBorder="1" applyAlignment="1" applyProtection="1">
      <alignment horizontal="left" vertical="center"/>
      <protection locked="0"/>
    </xf>
    <xf numFmtId="40" fontId="2" fillId="0" borderId="22" xfId="2" applyNumberFormat="1" applyBorder="1" applyAlignment="1">
      <alignment vertical="center"/>
    </xf>
    <xf numFmtId="0" fontId="2" fillId="0" borderId="22" xfId="2" applyBorder="1" applyAlignment="1" applyProtection="1">
      <alignment horizontal="center" vertical="center"/>
      <protection locked="0"/>
    </xf>
    <xf numFmtId="40" fontId="2" fillId="0" borderId="22" xfId="2" applyNumberFormat="1" applyBorder="1" applyAlignment="1">
      <alignment horizontal="right" vertical="center"/>
    </xf>
    <xf numFmtId="0" fontId="14" fillId="0" borderId="22" xfId="2" applyFont="1" applyBorder="1" applyAlignment="1" applyProtection="1">
      <alignment horizontal="center" vertical="center"/>
      <protection locked="0"/>
    </xf>
    <xf numFmtId="0" fontId="14" fillId="0" borderId="22" xfId="2" applyFont="1" applyBorder="1" applyAlignment="1" applyProtection="1">
      <alignment horizontal="left" vertical="center"/>
      <protection locked="0"/>
    </xf>
    <xf numFmtId="40" fontId="2" fillId="0" borderId="21" xfId="2" applyNumberFormat="1" applyBorder="1" applyAlignment="1">
      <alignment vertical="center"/>
    </xf>
    <xf numFmtId="0" fontId="2" fillId="0" borderId="21" xfId="2" applyBorder="1" applyAlignment="1" applyProtection="1">
      <alignment horizontal="center" vertical="center"/>
      <protection locked="0"/>
    </xf>
    <xf numFmtId="40" fontId="2" fillId="0" borderId="21" xfId="2" applyNumberFormat="1" applyBorder="1" applyAlignment="1">
      <alignment horizontal="right" vertical="center"/>
    </xf>
    <xf numFmtId="0" fontId="14" fillId="0" borderId="21" xfId="2" applyFont="1" applyBorder="1" applyAlignment="1" applyProtection="1">
      <alignment horizontal="center" vertical="center"/>
      <protection locked="0"/>
    </xf>
    <xf numFmtId="0" fontId="14" fillId="0" borderId="21" xfId="2" applyFont="1" applyBorder="1" applyAlignment="1" applyProtection="1">
      <alignment horizontal="left" vertical="center"/>
      <protection locked="0"/>
    </xf>
    <xf numFmtId="0" fontId="2" fillId="0" borderId="0" xfId="2" applyAlignment="1">
      <alignment horizontal="left" vertical="center" wrapText="1"/>
    </xf>
    <xf numFmtId="0" fontId="2" fillId="2" borderId="0" xfId="2" applyFill="1" applyAlignment="1">
      <alignment vertical="center"/>
    </xf>
    <xf numFmtId="0" fontId="12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2" fillId="3" borderId="6" xfId="2" applyFill="1" applyBorder="1" applyAlignment="1" applyProtection="1">
      <alignment horizontal="left" vertical="center"/>
      <protection locked="0"/>
    </xf>
    <xf numFmtId="0" fontId="2" fillId="3" borderId="13" xfId="2" applyFill="1" applyBorder="1" applyAlignment="1" applyProtection="1">
      <alignment vertical="center"/>
      <protection locked="0"/>
    </xf>
    <xf numFmtId="0" fontId="10" fillId="0" borderId="16" xfId="2" applyFont="1" applyBorder="1" applyAlignment="1">
      <alignment vertical="center"/>
    </xf>
    <xf numFmtId="0" fontId="2" fillId="3" borderId="16" xfId="2" applyFill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left" vertical="center"/>
    </xf>
    <xf numFmtId="0" fontId="9" fillId="0" borderId="2" xfId="2" applyFont="1" applyBorder="1" applyAlignment="1">
      <alignment horizontal="left" vertical="center"/>
    </xf>
    <xf numFmtId="0" fontId="8" fillId="2" borderId="11" xfId="2" applyFont="1" applyFill="1" applyBorder="1" applyAlignment="1">
      <alignment horizontal="right" vertical="center"/>
    </xf>
    <xf numFmtId="0" fontId="8" fillId="2" borderId="11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left" vertical="center"/>
    </xf>
    <xf numFmtId="0" fontId="8" fillId="2" borderId="2" xfId="2" applyFont="1" applyFill="1" applyBorder="1" applyAlignment="1">
      <alignment horizontal="right" vertical="center"/>
    </xf>
    <xf numFmtId="0" fontId="8" fillId="2" borderId="2" xfId="2" quotePrefix="1" applyFont="1" applyFill="1" applyBorder="1" applyAlignment="1">
      <alignment horizontal="right" vertical="center"/>
    </xf>
    <xf numFmtId="0" fontId="8" fillId="2" borderId="2" xfId="2" applyFont="1" applyFill="1" applyBorder="1" applyAlignment="1">
      <alignment vertical="center"/>
    </xf>
    <xf numFmtId="0" fontId="8" fillId="2" borderId="2" xfId="2" applyFont="1" applyFill="1" applyBorder="1" applyAlignment="1">
      <alignment horizontal="left" vertical="center"/>
    </xf>
    <xf numFmtId="0" fontId="5" fillId="0" borderId="0" xfId="2" applyFont="1" applyAlignment="1">
      <alignment vertical="center"/>
    </xf>
    <xf numFmtId="0" fontId="8" fillId="2" borderId="0" xfId="2" applyFont="1" applyFill="1" applyAlignment="1">
      <alignment horizontal="left" vertical="center"/>
    </xf>
    <xf numFmtId="0" fontId="8" fillId="2" borderId="1" xfId="2" applyFont="1" applyFill="1" applyBorder="1" applyAlignment="1">
      <alignment horizontal="left" vertical="center"/>
    </xf>
    <xf numFmtId="165" fontId="8" fillId="2" borderId="3" xfId="2" quotePrefix="1" applyNumberFormat="1" applyFont="1" applyFill="1" applyBorder="1" applyAlignment="1" applyProtection="1">
      <alignment horizontal="center" vertical="center"/>
      <protection locked="0"/>
    </xf>
    <xf numFmtId="0" fontId="8" fillId="2" borderId="0" xfId="2" applyFont="1" applyFill="1" applyAlignment="1">
      <alignment vertical="center"/>
    </xf>
    <xf numFmtId="0" fontId="8" fillId="2" borderId="0" xfId="2" applyFont="1" applyFill="1" applyAlignment="1">
      <alignment horizontal="right" vertical="center"/>
    </xf>
    <xf numFmtId="49" fontId="8" fillId="2" borderId="0" xfId="2" quotePrefix="1" applyNumberFormat="1" applyFont="1" applyFill="1" applyAlignment="1" applyProtection="1">
      <alignment horizontal="right" vertical="center"/>
      <protection locked="0"/>
    </xf>
    <xf numFmtId="165" fontId="8" fillId="2" borderId="5" xfId="2" quotePrefix="1" applyNumberFormat="1" applyFont="1" applyFill="1" applyBorder="1" applyAlignment="1" applyProtection="1">
      <alignment horizontal="center" vertical="center"/>
      <protection locked="0"/>
    </xf>
    <xf numFmtId="0" fontId="8" fillId="2" borderId="0" xfId="2" applyFont="1" applyFill="1" applyAlignment="1">
      <alignment horizontal="right" vertical="top"/>
    </xf>
    <xf numFmtId="0" fontId="17" fillId="0" borderId="2" xfId="2" applyFont="1" applyBorder="1" applyAlignment="1">
      <alignment horizontal="left" vertical="center"/>
    </xf>
    <xf numFmtId="0" fontId="18" fillId="0" borderId="2" xfId="2" applyFont="1" applyBorder="1" applyAlignment="1">
      <alignment horizontal="left" vertical="center"/>
    </xf>
    <xf numFmtId="9" fontId="5" fillId="0" borderId="26" xfId="4" applyFont="1" applyBorder="1" applyAlignment="1" applyProtection="1">
      <alignment horizontal="center" vertical="center"/>
      <protection locked="0"/>
    </xf>
    <xf numFmtId="9" fontId="5" fillId="0" borderId="27" xfId="4" applyFont="1" applyBorder="1" applyAlignment="1" applyProtection="1">
      <alignment horizontal="center" vertical="center"/>
      <protection locked="0"/>
    </xf>
    <xf numFmtId="9" fontId="5" fillId="0" borderId="0" xfId="4" applyFont="1" applyAlignment="1" applyProtection="1">
      <alignment horizontal="center" vertical="center"/>
      <protection locked="0"/>
    </xf>
    <xf numFmtId="9" fontId="21" fillId="0" borderId="0" xfId="4" applyFont="1" applyAlignment="1">
      <alignment horizontal="right" vertical="center"/>
    </xf>
    <xf numFmtId="40" fontId="0" fillId="0" borderId="29" xfId="3" applyNumberFormat="1" applyFont="1" applyFill="1" applyBorder="1" applyAlignment="1" applyProtection="1">
      <alignment vertical="center"/>
      <protection locked="0"/>
    </xf>
    <xf numFmtId="164" fontId="1" fillId="0" borderId="30" xfId="2" applyNumberFormat="1" applyFont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>
      <alignment horizontal="center" vertical="center" wrapText="1"/>
    </xf>
    <xf numFmtId="0" fontId="2" fillId="0" borderId="31" xfId="2" applyBorder="1" applyAlignment="1" applyProtection="1">
      <alignment horizontal="left" vertical="center"/>
      <protection locked="0"/>
    </xf>
    <xf numFmtId="40" fontId="0" fillId="0" borderId="29" xfId="3" applyNumberFormat="1" applyFont="1" applyFill="1" applyBorder="1" applyAlignment="1" applyProtection="1">
      <alignment horizontal="center" vertical="center"/>
      <protection locked="0"/>
    </xf>
    <xf numFmtId="0" fontId="2" fillId="0" borderId="35" xfId="2" applyBorder="1" applyAlignment="1" applyProtection="1">
      <alignment horizontal="left" vertical="center"/>
      <protection locked="0"/>
    </xf>
    <xf numFmtId="0" fontId="2" fillId="0" borderId="32" xfId="2" applyBorder="1" applyAlignment="1" applyProtection="1">
      <alignment horizontal="left" vertical="center"/>
      <protection locked="0"/>
    </xf>
    <xf numFmtId="40" fontId="0" fillId="0" borderId="29" xfId="3" applyNumberFormat="1" applyFont="1" applyFill="1" applyBorder="1" applyAlignment="1" applyProtection="1">
      <alignment horizontal="left" vertical="center"/>
      <protection locked="0"/>
    </xf>
    <xf numFmtId="0" fontId="6" fillId="0" borderId="25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2" fillId="0" borderId="26" xfId="2" applyBorder="1" applyAlignment="1" applyProtection="1">
      <alignment horizontal="left" vertical="center"/>
      <protection locked="0"/>
    </xf>
    <xf numFmtId="0" fontId="2" fillId="0" borderId="29" xfId="2" applyBorder="1" applyAlignment="1" applyProtection="1">
      <alignment horizontal="left" vertical="center"/>
      <protection locked="0"/>
    </xf>
    <xf numFmtId="0" fontId="2" fillId="0" borderId="0" xfId="2" applyAlignment="1">
      <alignment horizontal="left" vertical="center"/>
    </xf>
    <xf numFmtId="0" fontId="8" fillId="0" borderId="16" xfId="2" applyFont="1" applyBorder="1" applyAlignment="1">
      <alignment horizontal="left" vertical="center"/>
    </xf>
    <xf numFmtId="0" fontId="2" fillId="0" borderId="28" xfId="2" applyBorder="1" applyAlignment="1" applyProtection="1">
      <alignment horizontal="left" vertical="center"/>
      <protection locked="0"/>
    </xf>
    <xf numFmtId="0" fontId="2" fillId="0" borderId="33" xfId="2" applyBorder="1" applyAlignment="1" applyProtection="1">
      <alignment horizontal="left" vertical="center"/>
      <protection locked="0"/>
    </xf>
    <xf numFmtId="0" fontId="2" fillId="0" borderId="27" xfId="2" applyBorder="1" applyAlignment="1" applyProtection="1">
      <alignment horizontal="left" vertical="center"/>
      <protection locked="0"/>
    </xf>
    <xf numFmtId="0" fontId="2" fillId="0" borderId="22" xfId="2" applyBorder="1" applyAlignment="1" applyProtection="1">
      <alignment horizontal="left" vertical="center"/>
      <protection locked="0"/>
    </xf>
    <xf numFmtId="40" fontId="0" fillId="0" borderId="26" xfId="3" applyNumberFormat="1" applyFont="1" applyFill="1" applyBorder="1" applyAlignment="1" applyProtection="1">
      <alignment horizontal="left" vertical="center"/>
      <protection locked="0"/>
    </xf>
    <xf numFmtId="40" fontId="0" fillId="0" borderId="26" xfId="3" applyNumberFormat="1" applyFont="1" applyFill="1" applyBorder="1" applyAlignment="1" applyProtection="1">
      <alignment horizontal="center" vertical="center"/>
      <protection locked="0"/>
    </xf>
    <xf numFmtId="0" fontId="6" fillId="0" borderId="0" xfId="2" applyFont="1" applyAlignment="1">
      <alignment horizontal="right" vertical="center"/>
    </xf>
    <xf numFmtId="0" fontId="6" fillId="3" borderId="7" xfId="2" applyFont="1" applyFill="1" applyBorder="1" applyAlignment="1">
      <alignment horizontal="left" vertical="center" wrapText="1"/>
    </xf>
    <xf numFmtId="0" fontId="6" fillId="3" borderId="6" xfId="2" applyFont="1" applyFill="1" applyBorder="1" applyAlignment="1">
      <alignment horizontal="left" vertical="center" wrapText="1"/>
    </xf>
    <xf numFmtId="0" fontId="6" fillId="3" borderId="8" xfId="2" applyFont="1" applyFill="1" applyBorder="1" applyAlignment="1">
      <alignment horizontal="left" vertical="center" wrapText="1"/>
    </xf>
    <xf numFmtId="0" fontId="2" fillId="3" borderId="17" xfId="2" applyFill="1" applyBorder="1" applyAlignment="1" applyProtection="1">
      <alignment horizontal="left" vertical="top" wrapText="1"/>
      <protection locked="0"/>
    </xf>
    <xf numFmtId="0" fontId="2" fillId="3" borderId="15" xfId="2" applyFill="1" applyBorder="1" applyAlignment="1" applyProtection="1">
      <alignment horizontal="left" vertical="top" wrapText="1"/>
      <protection locked="0"/>
    </xf>
    <xf numFmtId="0" fontId="2" fillId="3" borderId="18" xfId="2" applyFill="1" applyBorder="1" applyAlignment="1" applyProtection="1">
      <alignment horizontal="left" vertical="top" wrapText="1"/>
      <protection locked="0"/>
    </xf>
    <xf numFmtId="0" fontId="2" fillId="3" borderId="19" xfId="2" applyFill="1" applyBorder="1" applyAlignment="1" applyProtection="1">
      <alignment horizontal="left" vertical="top" wrapText="1"/>
      <protection locked="0"/>
    </xf>
    <xf numFmtId="0" fontId="2" fillId="3" borderId="0" xfId="2" applyFill="1" applyAlignment="1" applyProtection="1">
      <alignment horizontal="left" vertical="top" wrapText="1"/>
      <protection locked="0"/>
    </xf>
    <xf numFmtId="0" fontId="2" fillId="3" borderId="20" xfId="2" applyFill="1" applyBorder="1" applyAlignment="1" applyProtection="1">
      <alignment horizontal="left" vertical="top" wrapText="1"/>
      <protection locked="0"/>
    </xf>
    <xf numFmtId="0" fontId="2" fillId="3" borderId="14" xfId="2" applyFill="1" applyBorder="1" applyAlignment="1" applyProtection="1">
      <alignment horizontal="left" vertical="top" wrapText="1"/>
      <protection locked="0"/>
    </xf>
    <xf numFmtId="0" fontId="2" fillId="3" borderId="16" xfId="2" applyFill="1" applyBorder="1" applyAlignment="1" applyProtection="1">
      <alignment horizontal="left" vertical="top" wrapText="1"/>
      <protection locked="0"/>
    </xf>
    <xf numFmtId="0" fontId="2" fillId="3" borderId="9" xfId="2" applyFill="1" applyBorder="1" applyAlignment="1" applyProtection="1">
      <alignment horizontal="left" vertical="top" wrapText="1"/>
      <protection locked="0"/>
    </xf>
    <xf numFmtId="0" fontId="6" fillId="3" borderId="7" xfId="2" applyFont="1" applyFill="1" applyBorder="1" applyAlignment="1">
      <alignment horizontal="left" vertical="center"/>
    </xf>
    <xf numFmtId="0" fontId="6" fillId="3" borderId="8" xfId="2" applyFont="1" applyFill="1" applyBorder="1" applyAlignment="1">
      <alignment horizontal="left" vertical="center"/>
    </xf>
    <xf numFmtId="0" fontId="2" fillId="3" borderId="7" xfId="2" applyFill="1" applyBorder="1" applyAlignment="1" applyProtection="1">
      <alignment horizontal="left" vertical="center"/>
      <protection locked="0"/>
    </xf>
    <xf numFmtId="0" fontId="2" fillId="3" borderId="6" xfId="2" applyFill="1" applyBorder="1" applyAlignment="1" applyProtection="1">
      <alignment horizontal="left" vertical="center"/>
      <protection locked="0"/>
    </xf>
    <xf numFmtId="0" fontId="2" fillId="3" borderId="8" xfId="2" applyFill="1" applyBorder="1" applyAlignment="1" applyProtection="1">
      <alignment horizontal="left" vertical="center"/>
      <protection locked="0"/>
    </xf>
    <xf numFmtId="0" fontId="8" fillId="0" borderId="15" xfId="2" applyFont="1" applyBorder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0" fontId="2" fillId="0" borderId="21" xfId="2" applyBorder="1" applyAlignment="1" applyProtection="1">
      <alignment horizontal="left" vertical="center"/>
      <protection locked="0"/>
    </xf>
    <xf numFmtId="0" fontId="6" fillId="0" borderId="0" xfId="2" applyFont="1" applyAlignment="1">
      <alignment horizontal="right" vertical="center" wrapText="1"/>
    </xf>
    <xf numFmtId="0" fontId="2" fillId="3" borderId="16" xfId="2" applyFill="1" applyBorder="1" applyAlignment="1" applyProtection="1">
      <alignment horizontal="left" vertical="center"/>
      <protection locked="0"/>
    </xf>
    <xf numFmtId="0" fontId="7" fillId="0" borderId="0" xfId="2" applyFont="1" applyAlignment="1">
      <alignment horizontal="center" vertical="center"/>
    </xf>
    <xf numFmtId="0" fontId="8" fillId="2" borderId="4" xfId="2" applyFont="1" applyFill="1" applyBorder="1" applyAlignment="1">
      <alignment horizontal="left" vertical="center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 applyProtection="1">
      <alignment horizontal="left" vertical="top" wrapText="1"/>
      <protection locked="0"/>
    </xf>
    <xf numFmtId="0" fontId="8" fillId="2" borderId="5" xfId="2" applyFont="1" applyFill="1" applyBorder="1" applyAlignment="1" applyProtection="1">
      <alignment horizontal="left" vertical="top" wrapText="1"/>
      <protection locked="0"/>
    </xf>
    <xf numFmtId="0" fontId="8" fillId="2" borderId="11" xfId="2" applyFont="1" applyFill="1" applyBorder="1" applyAlignment="1" applyProtection="1">
      <alignment horizontal="left" vertical="top" wrapText="1"/>
      <protection locked="0"/>
    </xf>
    <xf numFmtId="0" fontId="8" fillId="2" borderId="12" xfId="2" applyFont="1" applyFill="1" applyBorder="1" applyAlignment="1" applyProtection="1">
      <alignment horizontal="left" vertical="top" wrapText="1"/>
      <protection locked="0"/>
    </xf>
    <xf numFmtId="0" fontId="8" fillId="2" borderId="10" xfId="2" applyFont="1" applyFill="1" applyBorder="1" applyAlignment="1">
      <alignment horizontal="left" vertical="center"/>
    </xf>
    <xf numFmtId="0" fontId="8" fillId="2" borderId="11" xfId="2" applyFont="1" applyFill="1" applyBorder="1" applyAlignment="1">
      <alignment horizontal="left" vertical="center"/>
    </xf>
    <xf numFmtId="0" fontId="2" fillId="0" borderId="16" xfId="2" applyBorder="1" applyAlignment="1" applyProtection="1">
      <alignment horizontal="left" vertical="center"/>
      <protection locked="0"/>
    </xf>
    <xf numFmtId="0" fontId="6" fillId="0" borderId="26" xfId="2" applyFont="1" applyBorder="1" applyAlignment="1" applyProtection="1">
      <alignment horizontal="right" vertical="center"/>
      <protection locked="0"/>
    </xf>
    <xf numFmtId="0" fontId="6" fillId="0" borderId="27" xfId="2" applyFont="1" applyBorder="1" applyAlignment="1" applyProtection="1">
      <alignment horizontal="right" vertical="center"/>
      <protection locked="0"/>
    </xf>
    <xf numFmtId="0" fontId="6" fillId="0" borderId="38" xfId="2" applyFont="1" applyBorder="1" applyAlignment="1" applyProtection="1">
      <alignment horizontal="right" vertical="center"/>
      <protection locked="0"/>
    </xf>
    <xf numFmtId="0" fontId="6" fillId="0" borderId="31" xfId="2" applyFont="1" applyBorder="1" applyAlignment="1" applyProtection="1">
      <alignment horizontal="right" vertical="center"/>
      <protection locked="0"/>
    </xf>
    <xf numFmtId="0" fontId="2" fillId="0" borderId="36" xfId="2" applyBorder="1" applyAlignment="1" applyProtection="1">
      <alignment horizontal="left" vertical="center"/>
      <protection locked="0"/>
    </xf>
    <xf numFmtId="0" fontId="2" fillId="0" borderId="0" xfId="2" applyAlignment="1" applyProtection="1">
      <alignment horizontal="center" vertical="center"/>
      <protection locked="0"/>
    </xf>
    <xf numFmtId="0" fontId="2" fillId="0" borderId="0" xfId="2" applyAlignment="1" applyProtection="1">
      <alignment horizontal="left" vertical="center"/>
      <protection locked="0"/>
    </xf>
    <xf numFmtId="0" fontId="13" fillId="0" borderId="0" xfId="2" applyFont="1" applyAlignment="1">
      <alignment horizontal="center" vertical="center" wrapText="1"/>
    </xf>
    <xf numFmtId="0" fontId="2" fillId="0" borderId="24" xfId="2" applyBorder="1" applyAlignment="1" applyProtection="1">
      <alignment horizontal="left" vertical="center"/>
      <protection locked="0"/>
    </xf>
    <xf numFmtId="0" fontId="2" fillId="0" borderId="23" xfId="2" applyBorder="1" applyAlignment="1" applyProtection="1">
      <alignment horizontal="left" vertical="center"/>
      <protection locked="0"/>
    </xf>
  </cellXfs>
  <cellStyles count="5">
    <cellStyle name="Normal" xfId="0" builtinId="0"/>
    <cellStyle name="Normal 2" xfId="2" xr:uid="{06EA8056-E36C-4B88-8E79-284F7C7E2EF7}"/>
    <cellStyle name="Normal 4" xfId="1" xr:uid="{FBA4F248-338D-4EF4-9F1C-9FB5F9CA8AF0}"/>
    <cellStyle name="Percent" xfId="4" builtinId="5"/>
    <cellStyle name="Percent 2" xfId="3" xr:uid="{36EE859E-5600-40ED-A39D-2AD3594AC86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420E8-6A06-4330-A6F9-C0A5D8D1FBD1}">
  <sheetPr>
    <tabColor theme="9" tint="0.39997558519241921"/>
    <pageSetUpPr autoPageBreaks="0"/>
  </sheetPr>
  <dimension ref="B2:AN69"/>
  <sheetViews>
    <sheetView showGridLines="0" view="pageBreakPreview" topLeftCell="A3" zoomScaleNormal="100" zoomScaleSheetLayoutView="100" workbookViewId="0">
      <selection activeCell="B14" sqref="B14:J17"/>
    </sheetView>
  </sheetViews>
  <sheetFormatPr defaultColWidth="9.140625" defaultRowHeight="18" customHeight="1" x14ac:dyDescent="0.2"/>
  <cols>
    <col min="1" max="1" width="25.140625" style="1" customWidth="1"/>
    <col min="2" max="2" width="2.7109375" style="1" customWidth="1"/>
    <col min="3" max="3" width="19.28515625" style="1" customWidth="1"/>
    <col min="4" max="4" width="25.7109375" style="1" customWidth="1"/>
    <col min="5" max="5" width="11.7109375" style="1" customWidth="1"/>
    <col min="6" max="6" width="12.7109375" style="1" customWidth="1"/>
    <col min="7" max="7" width="23.7109375" style="1" customWidth="1"/>
    <col min="8" max="8" width="12.7109375" style="1" customWidth="1"/>
    <col min="9" max="10" width="18.7109375" style="1" customWidth="1"/>
    <col min="11" max="34" width="9.28515625" style="1" customWidth="1"/>
    <col min="35" max="35" width="17" style="1" customWidth="1"/>
    <col min="36" max="36" width="13" style="1" customWidth="1"/>
    <col min="37" max="37" width="13.140625" style="1" customWidth="1"/>
    <col min="38" max="38" width="33.28515625" style="1" bestFit="1" customWidth="1"/>
    <col min="39" max="39" width="22.42578125" style="1" bestFit="1" customWidth="1"/>
    <col min="40" max="16384" width="9.140625" style="1"/>
  </cols>
  <sheetData>
    <row r="2" spans="2:40" ht="24.95" customHeight="1" thickBot="1" x14ac:dyDescent="0.25">
      <c r="B2" s="151" t="s">
        <v>115</v>
      </c>
      <c r="C2" s="151"/>
      <c r="D2" s="151"/>
      <c r="E2" s="151"/>
      <c r="F2" s="151"/>
      <c r="G2" s="151"/>
      <c r="H2" s="151"/>
      <c r="I2" s="151"/>
      <c r="J2" s="151"/>
      <c r="AI2" s="93" t="s">
        <v>105</v>
      </c>
    </row>
    <row r="3" spans="2:40" s="2" customFormat="1" ht="15" customHeight="1" x14ac:dyDescent="0.2">
      <c r="B3" s="95" t="s">
        <v>9</v>
      </c>
      <c r="C3" s="92"/>
      <c r="D3" s="92"/>
      <c r="E3" s="92"/>
      <c r="F3" s="91"/>
      <c r="G3" s="89" t="s">
        <v>116</v>
      </c>
      <c r="H3" s="90"/>
      <c r="I3" s="89" t="s">
        <v>10</v>
      </c>
      <c r="J3" s="96"/>
      <c r="AI3" s="2" t="s">
        <v>21</v>
      </c>
      <c r="AJ3" s="2" t="s">
        <v>21</v>
      </c>
      <c r="AK3" s="2" t="s">
        <v>21</v>
      </c>
      <c r="AL3" s="2" t="s">
        <v>21</v>
      </c>
      <c r="AM3" s="2" t="s">
        <v>21</v>
      </c>
      <c r="AN3" s="2" t="s">
        <v>21</v>
      </c>
    </row>
    <row r="4" spans="2:40" s="2" customFormat="1" ht="15" customHeight="1" x14ac:dyDescent="0.25">
      <c r="B4" s="152" t="s">
        <v>109</v>
      </c>
      <c r="C4" s="153"/>
      <c r="D4" s="153"/>
      <c r="E4" s="94"/>
      <c r="F4" s="97"/>
      <c r="G4" s="98" t="s">
        <v>117</v>
      </c>
      <c r="H4" s="99"/>
      <c r="I4" s="98"/>
      <c r="J4" s="100"/>
      <c r="AI4" s="2" t="s">
        <v>141</v>
      </c>
      <c r="AJ4" s="2" t="s">
        <v>37</v>
      </c>
      <c r="AK4" s="2" t="s">
        <v>104</v>
      </c>
      <c r="AL4" s="43" t="s">
        <v>103</v>
      </c>
      <c r="AM4" s="11" t="s">
        <v>102</v>
      </c>
      <c r="AN4" s="2" t="s">
        <v>6</v>
      </c>
    </row>
    <row r="5" spans="2:40" s="2" customFormat="1" ht="15" customHeight="1" x14ac:dyDescent="0.25">
      <c r="B5" s="152" t="s">
        <v>12</v>
      </c>
      <c r="C5" s="153"/>
      <c r="D5" s="153"/>
      <c r="E5" s="94"/>
      <c r="F5" s="97"/>
      <c r="G5" s="101" t="s">
        <v>11</v>
      </c>
      <c r="H5" s="154"/>
      <c r="I5" s="154"/>
      <c r="J5" s="155"/>
      <c r="AI5" s="2" t="s">
        <v>140</v>
      </c>
      <c r="AJ5" s="2" t="s">
        <v>99</v>
      </c>
      <c r="AK5" s="2" t="s">
        <v>37</v>
      </c>
      <c r="AL5" s="43" t="s">
        <v>100</v>
      </c>
      <c r="AM5" s="11" t="s">
        <v>3</v>
      </c>
      <c r="AN5" s="2" t="s">
        <v>5</v>
      </c>
    </row>
    <row r="6" spans="2:40" s="2" customFormat="1" ht="15" customHeight="1" thickBot="1" x14ac:dyDescent="0.3">
      <c r="B6" s="158"/>
      <c r="C6" s="159"/>
      <c r="D6" s="159"/>
      <c r="E6" s="88"/>
      <c r="F6" s="87"/>
      <c r="G6" s="86"/>
      <c r="H6" s="156"/>
      <c r="I6" s="156"/>
      <c r="J6" s="157"/>
      <c r="AI6" s="2" t="s">
        <v>101</v>
      </c>
      <c r="AK6" s="2" t="s">
        <v>99</v>
      </c>
      <c r="AL6" s="43" t="s">
        <v>98</v>
      </c>
      <c r="AM6" s="11" t="s">
        <v>97</v>
      </c>
      <c r="AN6" s="2" t="s">
        <v>96</v>
      </c>
    </row>
    <row r="7" spans="2:40" ht="15" customHeight="1" x14ac:dyDescent="0.25">
      <c r="B7" s="102" t="s">
        <v>13</v>
      </c>
      <c r="C7" s="103"/>
      <c r="D7" s="85"/>
      <c r="E7" s="85"/>
      <c r="F7" s="85"/>
      <c r="G7" s="85"/>
      <c r="H7" s="85"/>
      <c r="I7" s="85"/>
      <c r="J7" s="85"/>
      <c r="AL7" s="43" t="s">
        <v>95</v>
      </c>
      <c r="AM7" s="11" t="s">
        <v>94</v>
      </c>
    </row>
    <row r="8" spans="2:40" ht="15" customHeight="1" x14ac:dyDescent="0.25">
      <c r="B8" s="84" t="s">
        <v>139</v>
      </c>
      <c r="C8" s="84"/>
      <c r="D8" s="84"/>
      <c r="E8" s="84"/>
      <c r="F8" s="84"/>
      <c r="G8" s="84"/>
      <c r="H8" s="84"/>
      <c r="I8" s="84"/>
      <c r="J8" s="84"/>
      <c r="AL8" s="43" t="s">
        <v>93</v>
      </c>
      <c r="AM8" s="11" t="s">
        <v>92</v>
      </c>
    </row>
    <row r="9" spans="2:40" ht="12" customHeight="1" x14ac:dyDescent="0.25">
      <c r="C9" s="84"/>
      <c r="I9" s="4"/>
      <c r="J9" s="4"/>
      <c r="AL9" s="43" t="s">
        <v>91</v>
      </c>
      <c r="AM9" s="11" t="s">
        <v>90</v>
      </c>
    </row>
    <row r="10" spans="2:40" ht="18" customHeight="1" x14ac:dyDescent="0.25">
      <c r="C10" s="149" t="s">
        <v>136</v>
      </c>
      <c r="D10" s="149"/>
      <c r="E10" s="150"/>
      <c r="F10" s="150"/>
      <c r="G10" s="150"/>
      <c r="I10" s="16"/>
      <c r="J10" s="16"/>
      <c r="AL10" s="43" t="s">
        <v>89</v>
      </c>
      <c r="AM10" s="11" t="s">
        <v>88</v>
      </c>
    </row>
    <row r="11" spans="2:40" ht="18" customHeight="1" x14ac:dyDescent="0.25">
      <c r="C11" s="128"/>
      <c r="D11" s="128"/>
      <c r="E11" s="128"/>
      <c r="F11" s="128"/>
      <c r="G11" s="16"/>
      <c r="I11" s="16"/>
      <c r="J11" s="16"/>
      <c r="AL11" s="43" t="s">
        <v>87</v>
      </c>
      <c r="AM11" s="11" t="s">
        <v>86</v>
      </c>
    </row>
    <row r="12" spans="2:40" ht="15" customHeight="1" x14ac:dyDescent="0.25">
      <c r="C12" s="149" t="s">
        <v>121</v>
      </c>
      <c r="D12" s="149"/>
      <c r="E12" s="150"/>
      <c r="F12" s="150"/>
      <c r="G12" s="150"/>
      <c r="H12" s="82"/>
      <c r="I12" s="4"/>
      <c r="J12" s="4"/>
      <c r="AL12" s="43" t="s">
        <v>85</v>
      </c>
      <c r="AM12" s="11" t="s">
        <v>84</v>
      </c>
    </row>
    <row r="13" spans="2:40" ht="18" customHeight="1" x14ac:dyDescent="0.25">
      <c r="B13" s="129" t="s">
        <v>19</v>
      </c>
      <c r="C13" s="130"/>
      <c r="D13" s="130"/>
      <c r="E13" s="130"/>
      <c r="F13" s="130"/>
      <c r="G13" s="130"/>
      <c r="H13" s="130"/>
      <c r="I13" s="130"/>
      <c r="J13" s="131"/>
      <c r="AL13" s="43" t="s">
        <v>83</v>
      </c>
      <c r="AM13" s="11" t="s">
        <v>82</v>
      </c>
    </row>
    <row r="14" spans="2:40" ht="18" customHeight="1" x14ac:dyDescent="0.25">
      <c r="B14" s="132" t="s">
        <v>2</v>
      </c>
      <c r="C14" s="133"/>
      <c r="D14" s="133"/>
      <c r="E14" s="133"/>
      <c r="F14" s="133"/>
      <c r="G14" s="133"/>
      <c r="H14" s="133"/>
      <c r="I14" s="133"/>
      <c r="J14" s="134"/>
      <c r="AL14" s="43" t="s">
        <v>81</v>
      </c>
      <c r="AM14" s="11" t="s">
        <v>80</v>
      </c>
    </row>
    <row r="15" spans="2:40" ht="18" customHeight="1" x14ac:dyDescent="0.25">
      <c r="B15" s="135"/>
      <c r="C15" s="136"/>
      <c r="D15" s="136"/>
      <c r="E15" s="136"/>
      <c r="F15" s="136"/>
      <c r="G15" s="136"/>
      <c r="H15" s="136"/>
      <c r="I15" s="136"/>
      <c r="J15" s="137"/>
      <c r="AL15" s="43" t="s">
        <v>79</v>
      </c>
      <c r="AM15" s="11" t="s">
        <v>78</v>
      </c>
    </row>
    <row r="16" spans="2:40" ht="18" customHeight="1" x14ac:dyDescent="0.25">
      <c r="B16" s="135"/>
      <c r="C16" s="136"/>
      <c r="D16" s="136"/>
      <c r="E16" s="136"/>
      <c r="F16" s="136"/>
      <c r="G16" s="136"/>
      <c r="H16" s="136"/>
      <c r="I16" s="136"/>
      <c r="J16" s="137"/>
      <c r="AL16" s="43" t="s">
        <v>77</v>
      </c>
      <c r="AM16" s="11" t="s">
        <v>76</v>
      </c>
    </row>
    <row r="17" spans="2:39" ht="18" customHeight="1" x14ac:dyDescent="0.25">
      <c r="B17" s="138"/>
      <c r="C17" s="139"/>
      <c r="D17" s="139"/>
      <c r="E17" s="139"/>
      <c r="F17" s="139"/>
      <c r="G17" s="139"/>
      <c r="H17" s="139"/>
      <c r="I17" s="139"/>
      <c r="J17" s="140"/>
      <c r="AL17" s="43" t="s">
        <v>75</v>
      </c>
      <c r="AM17" s="11" t="s">
        <v>74</v>
      </c>
    </row>
    <row r="18" spans="2:39" ht="18" customHeight="1" x14ac:dyDescent="0.25">
      <c r="B18" s="141" t="s">
        <v>20</v>
      </c>
      <c r="C18" s="142"/>
      <c r="D18" s="81" t="s">
        <v>21</v>
      </c>
      <c r="E18" s="141" t="s">
        <v>108</v>
      </c>
      <c r="F18" s="142"/>
      <c r="G18" s="143"/>
      <c r="H18" s="144"/>
      <c r="I18" s="144"/>
      <c r="J18" s="145"/>
      <c r="AL18" s="43" t="s">
        <v>73</v>
      </c>
      <c r="AM18" s="11" t="s">
        <v>72</v>
      </c>
    </row>
    <row r="19" spans="2:39" s="2" customFormat="1" ht="15" customHeight="1" x14ac:dyDescent="0.25">
      <c r="B19" s="146"/>
      <c r="C19" s="146"/>
      <c r="D19" s="79"/>
      <c r="E19" s="79"/>
      <c r="F19" s="79"/>
      <c r="G19" s="79"/>
      <c r="H19" s="79"/>
      <c r="I19" s="79"/>
      <c r="J19" s="78" t="s">
        <v>22</v>
      </c>
      <c r="AL19" s="43" t="s">
        <v>71</v>
      </c>
      <c r="AM19" s="11" t="s">
        <v>70</v>
      </c>
    </row>
    <row r="20" spans="2:39" ht="14.25" customHeight="1" x14ac:dyDescent="0.25">
      <c r="B20" s="77"/>
      <c r="C20" s="147"/>
      <c r="D20" s="147"/>
      <c r="E20" s="147"/>
      <c r="F20" s="147"/>
      <c r="G20" s="147"/>
      <c r="H20" s="147"/>
      <c r="I20" s="147"/>
      <c r="J20" s="147"/>
      <c r="AL20" s="43" t="s">
        <v>69</v>
      </c>
      <c r="AM20" s="11" t="s">
        <v>68</v>
      </c>
    </row>
    <row r="21" spans="2:39" ht="6.95" customHeight="1" x14ac:dyDescent="0.25">
      <c r="C21" s="76"/>
      <c r="AL21" s="43" t="s">
        <v>67</v>
      </c>
      <c r="AM21" s="11" t="s">
        <v>66</v>
      </c>
    </row>
    <row r="22" spans="2:39" ht="15" customHeight="1" x14ac:dyDescent="0.25">
      <c r="B22" s="121" t="s">
        <v>118</v>
      </c>
      <c r="C22" s="121"/>
      <c r="D22" s="121"/>
      <c r="E22" s="121"/>
      <c r="F22" s="121"/>
      <c r="G22" s="121"/>
      <c r="H22" s="121"/>
      <c r="I22" s="121"/>
      <c r="J22" s="121"/>
      <c r="AL22" s="43" t="s">
        <v>65</v>
      </c>
      <c r="AM22" s="11" t="s">
        <v>64</v>
      </c>
    </row>
    <row r="23" spans="2:39" s="26" customFormat="1" ht="30" x14ac:dyDescent="0.25">
      <c r="B23" s="110" t="s">
        <v>23</v>
      </c>
      <c r="C23" s="110"/>
      <c r="D23" s="29" t="s">
        <v>24</v>
      </c>
      <c r="E23" s="29" t="s">
        <v>25</v>
      </c>
      <c r="F23" s="29"/>
      <c r="G23" s="29"/>
      <c r="H23" s="29" t="s">
        <v>111</v>
      </c>
      <c r="I23" s="29" t="s">
        <v>26</v>
      </c>
      <c r="J23" s="29" t="s">
        <v>27</v>
      </c>
      <c r="AK23" s="1"/>
      <c r="AL23" s="43" t="s">
        <v>63</v>
      </c>
      <c r="AM23" s="11" t="s">
        <v>62</v>
      </c>
    </row>
    <row r="24" spans="2:39" ht="15" customHeight="1" x14ac:dyDescent="0.25">
      <c r="B24" s="148" t="s">
        <v>3</v>
      </c>
      <c r="C24" s="148"/>
      <c r="D24" s="75" t="s">
        <v>65</v>
      </c>
      <c r="E24" s="74" t="s">
        <v>6</v>
      </c>
      <c r="F24" s="73"/>
      <c r="G24" s="73"/>
      <c r="H24" s="72"/>
      <c r="I24" s="72"/>
      <c r="J24" s="71">
        <f t="shared" ref="J24:J27" si="0">+H24*I24</f>
        <v>0</v>
      </c>
      <c r="AK24" s="26"/>
      <c r="AL24" s="43" t="s">
        <v>61</v>
      </c>
      <c r="AM24" s="11" t="s">
        <v>60</v>
      </c>
    </row>
    <row r="25" spans="2:39" ht="15" customHeight="1" x14ac:dyDescent="0.25">
      <c r="B25" s="125"/>
      <c r="C25" s="125"/>
      <c r="D25" s="70"/>
      <c r="E25" s="69"/>
      <c r="F25" s="68"/>
      <c r="G25" s="68"/>
      <c r="H25" s="67"/>
      <c r="I25" s="72"/>
      <c r="J25" s="66">
        <f t="shared" si="0"/>
        <v>0</v>
      </c>
      <c r="AL25" s="43" t="s">
        <v>59</v>
      </c>
      <c r="AM25" s="11" t="s">
        <v>58</v>
      </c>
    </row>
    <row r="26" spans="2:39" ht="15" customHeight="1" x14ac:dyDescent="0.2">
      <c r="B26" s="125"/>
      <c r="C26" s="125"/>
      <c r="D26" s="70"/>
      <c r="E26" s="69"/>
      <c r="F26" s="68"/>
      <c r="G26" s="68"/>
      <c r="H26" s="67"/>
      <c r="I26" s="72"/>
      <c r="J26" s="66">
        <f t="shared" si="0"/>
        <v>0</v>
      </c>
      <c r="AL26" s="43" t="s">
        <v>57</v>
      </c>
      <c r="AM26" s="26"/>
    </row>
    <row r="27" spans="2:39" ht="15" customHeight="1" x14ac:dyDescent="0.2">
      <c r="B27" s="125"/>
      <c r="C27" s="125"/>
      <c r="D27" s="70"/>
      <c r="E27" s="69"/>
      <c r="F27" s="68"/>
      <c r="G27" s="68"/>
      <c r="H27" s="67"/>
      <c r="I27" s="72"/>
      <c r="J27" s="66">
        <f t="shared" si="0"/>
        <v>0</v>
      </c>
      <c r="AL27" s="43" t="s">
        <v>57</v>
      </c>
      <c r="AM27" s="26"/>
    </row>
    <row r="28" spans="2:39" ht="15" customHeight="1" x14ac:dyDescent="0.2">
      <c r="B28" s="110" t="s">
        <v>29</v>
      </c>
      <c r="C28" s="110"/>
      <c r="D28" s="110" t="s">
        <v>30</v>
      </c>
      <c r="E28" s="110"/>
      <c r="F28" s="110"/>
      <c r="G28" s="29" t="s">
        <v>31</v>
      </c>
      <c r="H28" s="29" t="s">
        <v>32</v>
      </c>
      <c r="I28" s="29" t="s">
        <v>4</v>
      </c>
      <c r="J28" s="29" t="s">
        <v>27</v>
      </c>
      <c r="AL28" s="43"/>
      <c r="AM28" s="26"/>
    </row>
    <row r="29" spans="2:39" ht="15" customHeight="1" x14ac:dyDescent="0.2">
      <c r="B29" s="111"/>
      <c r="C29" s="111"/>
      <c r="D29" s="127"/>
      <c r="E29" s="127"/>
      <c r="F29" s="127"/>
      <c r="G29" s="108"/>
      <c r="H29" s="109"/>
      <c r="I29" s="50"/>
      <c r="J29" s="49">
        <f>G29*I29</f>
        <v>0</v>
      </c>
      <c r="AL29" s="43"/>
      <c r="AM29" s="26"/>
    </row>
    <row r="30" spans="2:39" ht="15" customHeight="1" x14ac:dyDescent="0.2">
      <c r="B30" s="111"/>
      <c r="C30" s="111"/>
      <c r="D30" s="112"/>
      <c r="E30" s="112"/>
      <c r="F30" s="112"/>
      <c r="G30" s="108"/>
      <c r="H30" s="51"/>
      <c r="I30" s="50"/>
      <c r="J30" s="49">
        <f t="shared" ref="J30:J31" si="1">G30*I30</f>
        <v>0</v>
      </c>
      <c r="AL30" s="43"/>
      <c r="AM30" s="26"/>
    </row>
    <row r="31" spans="2:39" ht="15" customHeight="1" x14ac:dyDescent="0.2">
      <c r="B31" s="111"/>
      <c r="C31" s="111"/>
      <c r="D31" s="112"/>
      <c r="E31" s="112"/>
      <c r="F31" s="112"/>
      <c r="G31" s="108"/>
      <c r="H31" s="51"/>
      <c r="I31" s="50"/>
      <c r="J31" s="49">
        <f t="shared" si="1"/>
        <v>0</v>
      </c>
      <c r="AL31" s="43" t="s">
        <v>56</v>
      </c>
    </row>
    <row r="32" spans="2:39" s="14" customFormat="1" ht="15" customHeight="1" x14ac:dyDescent="0.2">
      <c r="B32" s="120"/>
      <c r="C32" s="120"/>
      <c r="D32" s="55"/>
      <c r="E32" s="116"/>
      <c r="F32" s="117"/>
      <c r="G32" s="30"/>
      <c r="H32" s="54"/>
      <c r="I32" s="18" t="s">
        <v>122</v>
      </c>
      <c r="J32" s="17">
        <f>SUM(J24:J31)</f>
        <v>0</v>
      </c>
      <c r="AK32" s="1"/>
      <c r="AL32" s="43" t="s">
        <v>55</v>
      </c>
      <c r="AM32" s="1"/>
    </row>
    <row r="33" spans="2:39" s="14" customFormat="1" ht="15" customHeight="1" x14ac:dyDescent="0.2">
      <c r="B33" s="121" t="s">
        <v>119</v>
      </c>
      <c r="C33" s="121"/>
      <c r="D33" s="121"/>
      <c r="E33" s="121"/>
      <c r="F33" s="121"/>
      <c r="G33" s="121"/>
      <c r="H33" s="121"/>
      <c r="I33" s="121"/>
      <c r="J33" s="121"/>
      <c r="AK33" s="1"/>
      <c r="AL33" s="43" t="s">
        <v>54</v>
      </c>
      <c r="AM33" s="1"/>
    </row>
    <row r="34" spans="2:39" s="26" customFormat="1" ht="30" customHeight="1" x14ac:dyDescent="0.2">
      <c r="B34" s="110" t="s">
        <v>7</v>
      </c>
      <c r="C34" s="110"/>
      <c r="D34" s="110" t="s">
        <v>0</v>
      </c>
      <c r="E34" s="110"/>
      <c r="F34" s="110"/>
      <c r="G34" s="110"/>
      <c r="H34" s="29" t="s">
        <v>138</v>
      </c>
      <c r="I34" s="29"/>
      <c r="J34" s="29" t="s">
        <v>27</v>
      </c>
      <c r="AK34" s="1"/>
      <c r="AL34" s="43" t="s">
        <v>53</v>
      </c>
      <c r="AM34" s="1"/>
    </row>
    <row r="35" spans="2:39" ht="15" customHeight="1" x14ac:dyDescent="0.2">
      <c r="B35" s="118" t="s">
        <v>2</v>
      </c>
      <c r="C35" s="118"/>
      <c r="D35" s="126"/>
      <c r="E35" s="126"/>
      <c r="F35" s="126"/>
      <c r="G35" s="126"/>
      <c r="H35" s="41"/>
      <c r="I35" s="27"/>
      <c r="J35" s="40">
        <v>0</v>
      </c>
      <c r="AK35" s="26"/>
      <c r="AL35" s="43" t="s">
        <v>52</v>
      </c>
    </row>
    <row r="36" spans="2:39" ht="15" customHeight="1" x14ac:dyDescent="0.2">
      <c r="B36" s="119"/>
      <c r="C36" s="119"/>
      <c r="D36" s="115"/>
      <c r="E36" s="115"/>
      <c r="F36" s="115"/>
      <c r="G36" s="115"/>
      <c r="H36" s="51"/>
      <c r="I36" s="50"/>
      <c r="J36" s="49">
        <v>0</v>
      </c>
      <c r="AL36" s="43" t="s">
        <v>51</v>
      </c>
    </row>
    <row r="37" spans="2:39" ht="15" customHeight="1" x14ac:dyDescent="0.2">
      <c r="B37" s="111"/>
      <c r="C37" s="111"/>
      <c r="D37" s="115"/>
      <c r="E37" s="115"/>
      <c r="F37" s="115"/>
      <c r="G37" s="115"/>
      <c r="H37" s="51"/>
      <c r="I37" s="50"/>
      <c r="J37" s="49">
        <v>0</v>
      </c>
      <c r="AL37" s="43" t="s">
        <v>50</v>
      </c>
      <c r="AM37" s="14"/>
    </row>
    <row r="38" spans="2:39" ht="15" customHeight="1" x14ac:dyDescent="0.2">
      <c r="B38" s="111"/>
      <c r="C38" s="111"/>
      <c r="D38" s="115"/>
      <c r="E38" s="115"/>
      <c r="F38" s="115"/>
      <c r="G38" s="115"/>
      <c r="H38" s="51"/>
      <c r="I38" s="50"/>
      <c r="J38" s="49">
        <v>0</v>
      </c>
      <c r="AL38" s="43" t="s">
        <v>50</v>
      </c>
      <c r="AM38" s="14"/>
    </row>
    <row r="39" spans="2:39" ht="15" customHeight="1" x14ac:dyDescent="0.2">
      <c r="B39" s="114"/>
      <c r="C39" s="114"/>
      <c r="D39" s="115"/>
      <c r="E39" s="115"/>
      <c r="F39" s="115"/>
      <c r="G39" s="115"/>
      <c r="H39" s="47"/>
      <c r="I39" s="46"/>
      <c r="J39" s="45">
        <v>0</v>
      </c>
      <c r="AL39" s="43" t="s">
        <v>49</v>
      </c>
    </row>
    <row r="40" spans="2:39" ht="15" customHeight="1" x14ac:dyDescent="0.2">
      <c r="B40" s="123"/>
      <c r="C40" s="123"/>
      <c r="D40" s="115"/>
      <c r="E40" s="115"/>
      <c r="F40" s="115"/>
      <c r="G40" s="115"/>
      <c r="H40" s="25"/>
      <c r="I40" s="24"/>
      <c r="J40" s="31">
        <v>0</v>
      </c>
      <c r="AL40" s="43" t="s">
        <v>48</v>
      </c>
    </row>
    <row r="41" spans="2:39" s="14" customFormat="1" ht="15" customHeight="1" x14ac:dyDescent="0.2">
      <c r="H41" s="19"/>
      <c r="I41" s="18" t="s">
        <v>123</v>
      </c>
      <c r="J41" s="17">
        <f>SUM(J35:J40)</f>
        <v>0</v>
      </c>
      <c r="AK41" s="1"/>
      <c r="AL41" s="43" t="s">
        <v>47</v>
      </c>
      <c r="AM41" s="1"/>
    </row>
    <row r="42" spans="2:39" ht="15" customHeight="1" x14ac:dyDescent="0.2">
      <c r="B42" s="121" t="s">
        <v>137</v>
      </c>
      <c r="C42" s="121"/>
      <c r="D42" s="121"/>
      <c r="E42" s="121"/>
      <c r="F42" s="121"/>
      <c r="G42" s="121"/>
      <c r="H42" s="121"/>
      <c r="I42" s="121"/>
      <c r="J42" s="121"/>
      <c r="AK42" s="14"/>
      <c r="AL42" s="43" t="s">
        <v>46</v>
      </c>
    </row>
    <row r="43" spans="2:39" s="26" customFormat="1" ht="30" customHeight="1" x14ac:dyDescent="0.2">
      <c r="B43" s="110" t="s">
        <v>120</v>
      </c>
      <c r="C43" s="110"/>
      <c r="D43" s="110"/>
      <c r="E43" s="110"/>
      <c r="F43" s="110"/>
      <c r="G43" s="29" t="s">
        <v>31</v>
      </c>
      <c r="H43" s="29" t="s">
        <v>32</v>
      </c>
      <c r="I43" s="29" t="s">
        <v>4</v>
      </c>
      <c r="J43" s="29" t="s">
        <v>27</v>
      </c>
      <c r="AK43" s="1"/>
      <c r="AL43" s="43" t="s">
        <v>45</v>
      </c>
      <c r="AM43" s="1"/>
    </row>
    <row r="44" spans="2:39" ht="15" customHeight="1" x14ac:dyDescent="0.2">
      <c r="B44" s="118"/>
      <c r="C44" s="118"/>
      <c r="D44" s="118"/>
      <c r="E44" s="118"/>
      <c r="F44" s="118"/>
      <c r="G44" s="42"/>
      <c r="H44" s="41"/>
      <c r="I44" s="27"/>
      <c r="J44" s="40">
        <f>+G44*I44</f>
        <v>0</v>
      </c>
      <c r="AK44" s="26"/>
      <c r="AM44" s="14"/>
    </row>
    <row r="45" spans="2:39" ht="15" customHeight="1" x14ac:dyDescent="0.2">
      <c r="B45" s="113"/>
      <c r="C45" s="113"/>
      <c r="D45" s="113"/>
      <c r="E45" s="113"/>
      <c r="F45" s="113"/>
      <c r="G45" s="36"/>
      <c r="H45" s="35"/>
      <c r="I45" s="34"/>
      <c r="J45" s="33">
        <f>+G45*I45</f>
        <v>0</v>
      </c>
      <c r="AL45" s="14"/>
      <c r="AM45" s="26"/>
    </row>
    <row r="46" spans="2:39" ht="15" customHeight="1" x14ac:dyDescent="0.2">
      <c r="B46" s="124"/>
      <c r="C46" s="124"/>
      <c r="D46" s="124"/>
      <c r="E46" s="124"/>
      <c r="F46" s="124"/>
      <c r="G46" s="39"/>
      <c r="H46" s="38"/>
      <c r="I46" s="22"/>
      <c r="J46" s="37">
        <f>+G46*I46</f>
        <v>0</v>
      </c>
      <c r="AM46" s="14"/>
    </row>
    <row r="47" spans="2:39" ht="15" customHeight="1" x14ac:dyDescent="0.2">
      <c r="B47" s="113"/>
      <c r="C47" s="113"/>
      <c r="D47" s="113"/>
      <c r="E47" s="113"/>
      <c r="F47" s="113"/>
      <c r="G47" s="36"/>
      <c r="H47" s="35"/>
      <c r="I47" s="34"/>
      <c r="J47" s="33">
        <f>+G47*I47</f>
        <v>0</v>
      </c>
      <c r="AL47" s="14"/>
      <c r="AM47" s="26"/>
    </row>
    <row r="48" spans="2:39" ht="15" customHeight="1" x14ac:dyDescent="0.2">
      <c r="B48" s="122"/>
      <c r="C48" s="122"/>
      <c r="D48" s="122"/>
      <c r="E48" s="122"/>
      <c r="F48" s="122"/>
      <c r="G48" s="32"/>
      <c r="H48" s="25"/>
      <c r="I48" s="24"/>
      <c r="J48" s="31">
        <f>+G48*I48</f>
        <v>0</v>
      </c>
      <c r="AL48" s="14"/>
    </row>
    <row r="49" spans="2:39" s="14" customFormat="1" ht="15" customHeight="1" x14ac:dyDescent="0.2">
      <c r="B49" s="117"/>
      <c r="C49" s="117"/>
      <c r="D49" s="117"/>
      <c r="E49" s="117"/>
      <c r="F49" s="117"/>
      <c r="H49" s="19"/>
      <c r="I49" s="18" t="s">
        <v>124</v>
      </c>
      <c r="J49" s="17">
        <f>SUM(J44:J48)</f>
        <v>0</v>
      </c>
      <c r="AK49" s="1"/>
      <c r="AL49" s="26"/>
      <c r="AM49" s="1"/>
    </row>
    <row r="50" spans="2:39" s="14" customFormat="1" ht="15" customHeight="1" x14ac:dyDescent="0.2">
      <c r="B50" s="121" t="s">
        <v>125</v>
      </c>
      <c r="C50" s="121"/>
      <c r="D50" s="121"/>
      <c r="E50" s="121"/>
      <c r="F50" s="121"/>
      <c r="I50" s="16"/>
      <c r="J50" s="30"/>
      <c r="AL50" s="1"/>
      <c r="AM50" s="1"/>
    </row>
    <row r="51" spans="2:39" s="26" customFormat="1" ht="30" customHeight="1" x14ac:dyDescent="0.2">
      <c r="B51" s="110"/>
      <c r="C51" s="110"/>
      <c r="D51" s="110"/>
      <c r="E51" s="110"/>
      <c r="F51" s="110"/>
      <c r="G51" s="29"/>
      <c r="H51" s="29"/>
      <c r="I51" s="29" t="s">
        <v>126</v>
      </c>
      <c r="J51" s="29" t="s">
        <v>131</v>
      </c>
      <c r="AK51" s="14"/>
      <c r="AL51" s="1"/>
      <c r="AM51" s="1"/>
    </row>
    <row r="52" spans="2:39" ht="15" customHeight="1" x14ac:dyDescent="0.2">
      <c r="B52" s="161" t="s">
        <v>127</v>
      </c>
      <c r="C52" s="161"/>
      <c r="D52" s="161"/>
      <c r="E52" s="161"/>
      <c r="F52" s="161"/>
      <c r="G52" s="161"/>
      <c r="H52" s="161"/>
      <c r="I52" s="104">
        <v>0.03</v>
      </c>
      <c r="J52" s="27">
        <f>(J32+J41+J49)*I52</f>
        <v>0</v>
      </c>
      <c r="AK52" s="26"/>
      <c r="AM52" s="14"/>
    </row>
    <row r="53" spans="2:39" ht="15" customHeight="1" x14ac:dyDescent="0.2">
      <c r="B53" s="162" t="s">
        <v>128</v>
      </c>
      <c r="C53" s="162"/>
      <c r="D53" s="162"/>
      <c r="E53" s="162"/>
      <c r="F53" s="162"/>
      <c r="G53" s="162"/>
      <c r="H53" s="162"/>
      <c r="I53" s="105">
        <v>0.15</v>
      </c>
      <c r="J53" s="22">
        <f>J32*I53</f>
        <v>0</v>
      </c>
    </row>
    <row r="54" spans="2:39" ht="15" customHeight="1" x14ac:dyDescent="0.2">
      <c r="B54" s="163" t="s">
        <v>129</v>
      </c>
      <c r="C54" s="163"/>
      <c r="D54" s="163"/>
      <c r="E54" s="163"/>
      <c r="F54" s="163"/>
      <c r="G54" s="163"/>
      <c r="H54" s="163"/>
      <c r="I54" s="106">
        <v>0.05</v>
      </c>
      <c r="J54" s="24">
        <f>J41*I54</f>
        <v>0</v>
      </c>
      <c r="AL54" s="14"/>
    </row>
    <row r="55" spans="2:39" ht="15" customHeight="1" x14ac:dyDescent="0.2">
      <c r="B55" s="164" t="s">
        <v>130</v>
      </c>
      <c r="C55" s="164"/>
      <c r="D55" s="164"/>
      <c r="E55" s="164"/>
      <c r="F55" s="164"/>
      <c r="G55" s="164"/>
      <c r="H55" s="164"/>
      <c r="I55" s="105">
        <v>0.05</v>
      </c>
      <c r="J55" s="22">
        <f>J49*I55</f>
        <v>0</v>
      </c>
      <c r="AL55" s="14"/>
    </row>
    <row r="56" spans="2:39" ht="15" customHeight="1" x14ac:dyDescent="0.2">
      <c r="B56" s="165"/>
      <c r="C56" s="165"/>
      <c r="D56" s="165"/>
      <c r="E56" s="165"/>
      <c r="F56" s="165"/>
      <c r="G56" s="21"/>
      <c r="H56" s="21"/>
      <c r="I56" s="21"/>
      <c r="J56" s="20"/>
    </row>
    <row r="57" spans="2:39" s="14" customFormat="1" ht="15" customHeight="1" x14ac:dyDescent="0.2">
      <c r="B57" s="19"/>
      <c r="C57" s="19"/>
      <c r="D57" s="19"/>
      <c r="E57" s="19"/>
      <c r="F57" s="1"/>
      <c r="G57" s="1"/>
      <c r="H57" s="19"/>
      <c r="I57" s="18" t="s">
        <v>132</v>
      </c>
      <c r="J57" s="17">
        <f>SUM(J52:J56)</f>
        <v>0</v>
      </c>
      <c r="AK57" s="1"/>
      <c r="AL57" s="1"/>
      <c r="AM57" s="1"/>
    </row>
    <row r="58" spans="2:39" s="14" customFormat="1" ht="6.95" customHeight="1" x14ac:dyDescent="0.2">
      <c r="F58" s="1"/>
      <c r="G58" s="1"/>
      <c r="I58" s="16"/>
      <c r="J58" s="13"/>
      <c r="AK58" s="1"/>
      <c r="AL58" s="1"/>
      <c r="AM58" s="1"/>
    </row>
    <row r="59" spans="2:39" ht="15" customHeight="1" x14ac:dyDescent="0.2">
      <c r="C59" s="14" t="s">
        <v>39</v>
      </c>
      <c r="D59" s="14"/>
      <c r="E59" s="14"/>
      <c r="F59" s="14" t="s">
        <v>133</v>
      </c>
      <c r="G59" s="14"/>
      <c r="H59" s="4"/>
      <c r="I59" s="10"/>
      <c r="J59" s="15"/>
    </row>
    <row r="60" spans="2:39" ht="6.95" customHeight="1" x14ac:dyDescent="0.2">
      <c r="C60" s="14"/>
      <c r="D60" s="14"/>
      <c r="E60" s="14"/>
      <c r="F60" s="14"/>
      <c r="G60" s="14"/>
      <c r="H60" s="4"/>
      <c r="I60" s="10"/>
    </row>
    <row r="61" spans="2:39" ht="15" customHeight="1" x14ac:dyDescent="0.2">
      <c r="B61" s="14"/>
      <c r="H61" s="4"/>
      <c r="I61" s="6" t="s">
        <v>44</v>
      </c>
      <c r="J61" s="13">
        <f>+J32+J41+J49+J57</f>
        <v>0</v>
      </c>
    </row>
    <row r="62" spans="2:39" ht="15" customHeight="1" x14ac:dyDescent="0.2">
      <c r="C62" s="160"/>
      <c r="D62" s="160"/>
      <c r="E62" s="12"/>
      <c r="F62" s="160"/>
      <c r="G62" s="160"/>
      <c r="H62" s="4"/>
      <c r="I62" s="10"/>
      <c r="J62" s="13"/>
    </row>
    <row r="63" spans="2:39" ht="15" customHeight="1" x14ac:dyDescent="0.2">
      <c r="C63" s="8" t="s">
        <v>8</v>
      </c>
      <c r="F63" s="8" t="s">
        <v>134</v>
      </c>
      <c r="H63" s="4"/>
      <c r="I63" s="10"/>
      <c r="J63" s="14"/>
      <c r="AM63" s="2"/>
    </row>
    <row r="64" spans="2:39" ht="15" customHeight="1" x14ac:dyDescent="0.2">
      <c r="C64" s="160"/>
      <c r="D64" s="160"/>
      <c r="E64" s="12"/>
      <c r="F64" s="160"/>
      <c r="G64" s="160"/>
      <c r="H64" s="4"/>
      <c r="I64" s="10"/>
      <c r="J64" s="13"/>
    </row>
    <row r="65" spans="2:39" ht="15" customHeight="1" x14ac:dyDescent="0.2">
      <c r="C65" s="8" t="s">
        <v>43</v>
      </c>
      <c r="F65" s="8" t="s">
        <v>43</v>
      </c>
      <c r="H65" s="4"/>
      <c r="I65" s="10"/>
      <c r="J65" s="10"/>
      <c r="AL65" s="2"/>
    </row>
    <row r="66" spans="2:39" ht="15" customHeight="1" x14ac:dyDescent="0.2">
      <c r="C66" s="160"/>
      <c r="D66" s="160"/>
      <c r="E66" s="12"/>
      <c r="F66" s="160"/>
      <c r="G66" s="160"/>
      <c r="H66" s="4"/>
      <c r="I66" s="10"/>
      <c r="J66" s="6"/>
    </row>
    <row r="67" spans="2:39" s="2" customFormat="1" ht="24.95" customHeight="1" x14ac:dyDescent="0.2">
      <c r="B67" s="1"/>
      <c r="C67" s="8" t="s">
        <v>1</v>
      </c>
      <c r="F67" s="8" t="s">
        <v>1</v>
      </c>
      <c r="H67" s="7"/>
      <c r="I67" s="6"/>
      <c r="J67" s="3"/>
      <c r="AL67" s="1"/>
      <c r="AM67" s="1"/>
    </row>
    <row r="68" spans="2:39" ht="15" customHeight="1" x14ac:dyDescent="0.2">
      <c r="H68" s="4"/>
      <c r="I68" s="3"/>
      <c r="J68" s="10"/>
    </row>
    <row r="69" spans="2:39" ht="15" customHeight="1" x14ac:dyDescent="0.2">
      <c r="B69" s="2"/>
    </row>
  </sheetData>
  <sheetProtection selectLockedCells="1"/>
  <mergeCells count="70">
    <mergeCell ref="F62:G62"/>
    <mergeCell ref="F64:G64"/>
    <mergeCell ref="F66:G66"/>
    <mergeCell ref="B52:H52"/>
    <mergeCell ref="B53:H53"/>
    <mergeCell ref="B54:H54"/>
    <mergeCell ref="B55:H55"/>
    <mergeCell ref="C64:D64"/>
    <mergeCell ref="C66:D66"/>
    <mergeCell ref="B56:F56"/>
    <mergeCell ref="C62:D62"/>
    <mergeCell ref="C10:D10"/>
    <mergeCell ref="E10:G10"/>
    <mergeCell ref="C12:D12"/>
    <mergeCell ref="E12:G12"/>
    <mergeCell ref="B2:J2"/>
    <mergeCell ref="B4:D4"/>
    <mergeCell ref="B5:D5"/>
    <mergeCell ref="H5:J6"/>
    <mergeCell ref="B6:D6"/>
    <mergeCell ref="B25:C25"/>
    <mergeCell ref="C11:D11"/>
    <mergeCell ref="B13:J13"/>
    <mergeCell ref="B14:J17"/>
    <mergeCell ref="B18:C18"/>
    <mergeCell ref="E18:F18"/>
    <mergeCell ref="G18:J18"/>
    <mergeCell ref="B19:C19"/>
    <mergeCell ref="C20:J20"/>
    <mergeCell ref="B22:J22"/>
    <mergeCell ref="B23:C23"/>
    <mergeCell ref="B24:C24"/>
    <mergeCell ref="E11:F11"/>
    <mergeCell ref="D34:G34"/>
    <mergeCell ref="D35:G35"/>
    <mergeCell ref="D36:G36"/>
    <mergeCell ref="D29:F29"/>
    <mergeCell ref="D31:F31"/>
    <mergeCell ref="B26:C26"/>
    <mergeCell ref="B27:C27"/>
    <mergeCell ref="B28:C28"/>
    <mergeCell ref="B31:C31"/>
    <mergeCell ref="B29:C29"/>
    <mergeCell ref="B48:F48"/>
    <mergeCell ref="B49:F49"/>
    <mergeCell ref="B50:F50"/>
    <mergeCell ref="B51:F51"/>
    <mergeCell ref="B40:C40"/>
    <mergeCell ref="B43:F43"/>
    <mergeCell ref="B44:F44"/>
    <mergeCell ref="B45:F45"/>
    <mergeCell ref="B46:F46"/>
    <mergeCell ref="D40:G40"/>
    <mergeCell ref="B42:J42"/>
    <mergeCell ref="D28:F28"/>
    <mergeCell ref="B30:C30"/>
    <mergeCell ref="D30:F30"/>
    <mergeCell ref="B47:F47"/>
    <mergeCell ref="B37:C37"/>
    <mergeCell ref="B38:C38"/>
    <mergeCell ref="B39:C39"/>
    <mergeCell ref="D38:G38"/>
    <mergeCell ref="D39:G39"/>
    <mergeCell ref="D37:G37"/>
    <mergeCell ref="E32:F32"/>
    <mergeCell ref="B34:C34"/>
    <mergeCell ref="B35:C35"/>
    <mergeCell ref="B36:C36"/>
    <mergeCell ref="B32:C32"/>
    <mergeCell ref="B33:J33"/>
  </mergeCells>
  <dataValidations count="6">
    <dataValidation type="list" allowBlank="1" showInputMessage="1" showErrorMessage="1" sqref="D19:E19" xr:uid="{5ADEEC5C-E6CC-4158-BD6F-42A892B9C3DE}">
      <formula1>$AI$3:$AI$5</formula1>
    </dataValidation>
    <dataValidation type="list" allowBlank="1" showInputMessage="1" showErrorMessage="1" sqref="E12:G12" xr:uid="{191D0309-7E8B-46ED-88B0-EED36FB911F5}">
      <formula1>"Allowance Use, Contract Assignment, Code/Inspector Issue, Designer Error, Designer Omission, Field Condition, Scope Change (Department), Scope Change (Facilities), Other"</formula1>
    </dataValidation>
    <dataValidation type="list" allowBlank="1" showInputMessage="1" showErrorMessage="1" sqref="D24:D27" xr:uid="{44FCE38A-E281-4330-B521-60E3DB2F4B70}">
      <formula1>$AL$3:$AL$43</formula1>
    </dataValidation>
    <dataValidation type="list" allowBlank="1" showInputMessage="1" showErrorMessage="1" sqref="B24:C27" xr:uid="{F88A8C1E-9BC0-417D-BBAC-526004AB3CF4}">
      <formula1>$AM$3:$AM$25</formula1>
    </dataValidation>
    <dataValidation type="list" allowBlank="1" showInputMessage="1" showErrorMessage="1" sqref="E24:E27" xr:uid="{2FF59B15-4026-4CEE-BDA9-27458143C671}">
      <formula1>$AN$3:$AN$6</formula1>
    </dataValidation>
    <dataValidation type="list" allowBlank="1" showInputMessage="1" showErrorMessage="1" sqref="D18" xr:uid="{FCC5F28D-6A0C-445F-9399-1FE7652D078B}">
      <formula1>$AI$3:$AI$6</formula1>
    </dataValidation>
  </dataValidations>
  <printOptions horizontalCentered="1"/>
  <pageMargins left="0.35" right="0.35" top="0.5" bottom="0.25" header="0.3" footer="0.05"/>
  <pageSetup scale="68" fitToWidth="2" fitToHeight="2" orientation="portrait" r:id="rId1"/>
  <headerFooter>
    <oddFooter>&amp;L&amp;8V7_2020.09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E1C98-4C1E-47D2-9AF7-39BE0296225F}">
  <sheetPr codeName="Sheet1">
    <tabColor theme="9" tint="0.39997558519241921"/>
    <pageSetUpPr autoPageBreaks="0"/>
  </sheetPr>
  <dimension ref="B2:AN68"/>
  <sheetViews>
    <sheetView showGridLines="0" tabSelected="1" view="pageBreakPreview" zoomScaleNormal="100" zoomScaleSheetLayoutView="100" workbookViewId="0">
      <selection activeCell="B14" sqref="B14:J17"/>
    </sheetView>
  </sheetViews>
  <sheetFormatPr defaultColWidth="9.140625" defaultRowHeight="18" customHeight="1" x14ac:dyDescent="0.2"/>
  <cols>
    <col min="1" max="1" width="25.140625" style="1" customWidth="1"/>
    <col min="2" max="2" width="2.7109375" style="1" customWidth="1"/>
    <col min="3" max="3" width="19.28515625" style="1" customWidth="1"/>
    <col min="4" max="4" width="25.7109375" style="1" customWidth="1"/>
    <col min="5" max="5" width="11.7109375" style="1" customWidth="1"/>
    <col min="6" max="6" width="12.7109375" style="1" customWidth="1"/>
    <col min="7" max="7" width="23.7109375" style="1" customWidth="1"/>
    <col min="8" max="8" width="12.7109375" style="1" customWidth="1"/>
    <col min="9" max="10" width="18.7109375" style="1" customWidth="1"/>
    <col min="11" max="34" width="9.28515625" style="1" customWidth="1"/>
    <col min="35" max="35" width="17" style="1" customWidth="1"/>
    <col min="36" max="36" width="13" style="1" customWidth="1"/>
    <col min="37" max="37" width="13.140625" style="1" customWidth="1"/>
    <col min="38" max="38" width="33.28515625" style="1" bestFit="1" customWidth="1"/>
    <col min="39" max="39" width="22.42578125" style="1" bestFit="1" customWidth="1"/>
    <col min="40" max="16384" width="9.140625" style="1"/>
  </cols>
  <sheetData>
    <row r="2" spans="2:40" ht="24.95" customHeight="1" thickBot="1" x14ac:dyDescent="0.25">
      <c r="B2" s="151" t="s">
        <v>114</v>
      </c>
      <c r="C2" s="151"/>
      <c r="D2" s="151"/>
      <c r="E2" s="151"/>
      <c r="F2" s="151"/>
      <c r="G2" s="151"/>
      <c r="H2" s="151"/>
      <c r="I2" s="151"/>
      <c r="J2" s="151"/>
      <c r="AI2" s="93" t="s">
        <v>105</v>
      </c>
    </row>
    <row r="3" spans="2:40" s="2" customFormat="1" ht="15" customHeight="1" x14ac:dyDescent="0.2">
      <c r="B3" s="95" t="s">
        <v>9</v>
      </c>
      <c r="C3" s="92"/>
      <c r="D3" s="92"/>
      <c r="E3" s="92"/>
      <c r="F3" s="91"/>
      <c r="G3" s="89" t="s">
        <v>112</v>
      </c>
      <c r="H3" s="90"/>
      <c r="I3" s="89" t="s">
        <v>10</v>
      </c>
      <c r="J3" s="96"/>
      <c r="AI3" s="2" t="s">
        <v>21</v>
      </c>
      <c r="AJ3" s="2" t="s">
        <v>21</v>
      </c>
      <c r="AK3" s="2" t="s">
        <v>21</v>
      </c>
      <c r="AL3" s="2" t="s">
        <v>21</v>
      </c>
      <c r="AM3" s="2" t="s">
        <v>21</v>
      </c>
      <c r="AN3" s="2" t="s">
        <v>21</v>
      </c>
    </row>
    <row r="4" spans="2:40" s="2" customFormat="1" ht="15" customHeight="1" x14ac:dyDescent="0.25">
      <c r="B4" s="152" t="s">
        <v>109</v>
      </c>
      <c r="C4" s="153"/>
      <c r="D4" s="153"/>
      <c r="E4" s="94"/>
      <c r="F4" s="97"/>
      <c r="G4" s="98" t="s">
        <v>113</v>
      </c>
      <c r="H4" s="99"/>
      <c r="I4" s="98"/>
      <c r="J4" s="100"/>
      <c r="AI4" s="2" t="s">
        <v>141</v>
      </c>
      <c r="AJ4" s="2" t="s">
        <v>37</v>
      </c>
      <c r="AK4" s="2" t="s">
        <v>104</v>
      </c>
      <c r="AL4" s="43" t="s">
        <v>103</v>
      </c>
      <c r="AM4" s="11" t="s">
        <v>102</v>
      </c>
      <c r="AN4" s="2" t="s">
        <v>6</v>
      </c>
    </row>
    <row r="5" spans="2:40" s="2" customFormat="1" ht="15" customHeight="1" x14ac:dyDescent="0.25">
      <c r="B5" s="152" t="s">
        <v>12</v>
      </c>
      <c r="C5" s="153"/>
      <c r="D5" s="153"/>
      <c r="E5" s="94"/>
      <c r="F5" s="97"/>
      <c r="G5" s="101" t="s">
        <v>11</v>
      </c>
      <c r="H5" s="154"/>
      <c r="I5" s="154"/>
      <c r="J5" s="155"/>
      <c r="AI5" s="2" t="s">
        <v>140</v>
      </c>
      <c r="AJ5" s="2" t="s">
        <v>99</v>
      </c>
      <c r="AK5" s="2" t="s">
        <v>37</v>
      </c>
      <c r="AL5" s="43" t="s">
        <v>100</v>
      </c>
      <c r="AM5" s="11" t="s">
        <v>3</v>
      </c>
      <c r="AN5" s="2" t="s">
        <v>5</v>
      </c>
    </row>
    <row r="6" spans="2:40" s="2" customFormat="1" ht="15" customHeight="1" thickBot="1" x14ac:dyDescent="0.3">
      <c r="B6" s="158"/>
      <c r="C6" s="159"/>
      <c r="D6" s="159"/>
      <c r="E6" s="88"/>
      <c r="F6" s="87"/>
      <c r="G6" s="86"/>
      <c r="H6" s="156"/>
      <c r="I6" s="156"/>
      <c r="J6" s="157"/>
      <c r="AI6" s="2" t="s">
        <v>101</v>
      </c>
      <c r="AK6" s="2" t="s">
        <v>99</v>
      </c>
      <c r="AL6" s="43" t="s">
        <v>98</v>
      </c>
      <c r="AM6" s="11" t="s">
        <v>97</v>
      </c>
      <c r="AN6" s="2" t="s">
        <v>96</v>
      </c>
    </row>
    <row r="7" spans="2:40" ht="15" customHeight="1" x14ac:dyDescent="0.25">
      <c r="B7" s="102" t="s">
        <v>13</v>
      </c>
      <c r="C7" s="103"/>
      <c r="D7" s="85"/>
      <c r="E7" s="85"/>
      <c r="F7" s="85"/>
      <c r="G7" s="85"/>
      <c r="H7" s="85"/>
      <c r="I7" s="85"/>
      <c r="J7" s="85"/>
      <c r="AL7" s="43" t="s">
        <v>95</v>
      </c>
      <c r="AM7" s="11" t="s">
        <v>94</v>
      </c>
    </row>
    <row r="8" spans="2:40" ht="15" customHeight="1" x14ac:dyDescent="0.25">
      <c r="B8" s="84" t="s">
        <v>14</v>
      </c>
      <c r="C8" s="84"/>
      <c r="D8" s="84"/>
      <c r="E8" s="84"/>
      <c r="F8" s="84"/>
      <c r="G8" s="84"/>
      <c r="H8" s="84"/>
      <c r="I8" s="84"/>
      <c r="J8" s="84"/>
      <c r="AL8" s="43" t="s">
        <v>93</v>
      </c>
      <c r="AM8" s="11" t="s">
        <v>92</v>
      </c>
    </row>
    <row r="9" spans="2:40" ht="12" customHeight="1" x14ac:dyDescent="0.25">
      <c r="C9" s="84"/>
      <c r="I9" s="4"/>
      <c r="J9" s="4"/>
      <c r="AL9" s="43" t="s">
        <v>91</v>
      </c>
      <c r="AM9" s="11" t="s">
        <v>90</v>
      </c>
    </row>
    <row r="10" spans="2:40" ht="18" customHeight="1" x14ac:dyDescent="0.25">
      <c r="C10" s="149" t="s">
        <v>15</v>
      </c>
      <c r="D10" s="149"/>
      <c r="E10" s="150"/>
      <c r="F10" s="150"/>
      <c r="G10" s="150"/>
      <c r="I10" s="16" t="s">
        <v>16</v>
      </c>
      <c r="J10" s="83"/>
      <c r="AL10" s="43" t="s">
        <v>89</v>
      </c>
      <c r="AM10" s="11" t="s">
        <v>88</v>
      </c>
    </row>
    <row r="11" spans="2:40" ht="18" customHeight="1" x14ac:dyDescent="0.25">
      <c r="C11" s="128" t="s">
        <v>17</v>
      </c>
      <c r="D11" s="128"/>
      <c r="E11" s="144"/>
      <c r="F11" s="144"/>
      <c r="G11" s="144"/>
      <c r="I11" s="16" t="s">
        <v>18</v>
      </c>
      <c r="J11" s="80"/>
      <c r="AL11" s="43" t="s">
        <v>87</v>
      </c>
      <c r="AM11" s="11" t="s">
        <v>86</v>
      </c>
    </row>
    <row r="12" spans="2:40" ht="15" customHeight="1" x14ac:dyDescent="0.25">
      <c r="C12" s="14"/>
      <c r="E12" s="82"/>
      <c r="G12" s="82"/>
      <c r="H12" s="82"/>
      <c r="I12" s="4"/>
      <c r="J12" s="4"/>
      <c r="AL12" s="43" t="s">
        <v>85</v>
      </c>
      <c r="AM12" s="11" t="s">
        <v>84</v>
      </c>
    </row>
    <row r="13" spans="2:40" ht="18" customHeight="1" x14ac:dyDescent="0.25">
      <c r="B13" s="129" t="s">
        <v>19</v>
      </c>
      <c r="C13" s="130"/>
      <c r="D13" s="130"/>
      <c r="E13" s="130"/>
      <c r="F13" s="130"/>
      <c r="G13" s="130"/>
      <c r="H13" s="130"/>
      <c r="I13" s="130"/>
      <c r="J13" s="131"/>
      <c r="AL13" s="43" t="s">
        <v>83</v>
      </c>
      <c r="AM13" s="11" t="s">
        <v>82</v>
      </c>
    </row>
    <row r="14" spans="2:40" ht="18" customHeight="1" x14ac:dyDescent="0.25">
      <c r="B14" s="132" t="s">
        <v>2</v>
      </c>
      <c r="C14" s="133"/>
      <c r="D14" s="133"/>
      <c r="E14" s="133"/>
      <c r="F14" s="133"/>
      <c r="G14" s="133"/>
      <c r="H14" s="133"/>
      <c r="I14" s="133"/>
      <c r="J14" s="134"/>
      <c r="AL14" s="43" t="s">
        <v>81</v>
      </c>
      <c r="AM14" s="11" t="s">
        <v>80</v>
      </c>
    </row>
    <row r="15" spans="2:40" ht="18" customHeight="1" x14ac:dyDescent="0.25">
      <c r="B15" s="135"/>
      <c r="C15" s="136"/>
      <c r="D15" s="136"/>
      <c r="E15" s="136"/>
      <c r="F15" s="136"/>
      <c r="G15" s="136"/>
      <c r="H15" s="136"/>
      <c r="I15" s="136"/>
      <c r="J15" s="137"/>
      <c r="AL15" s="43" t="s">
        <v>79</v>
      </c>
      <c r="AM15" s="11" t="s">
        <v>78</v>
      </c>
    </row>
    <row r="16" spans="2:40" ht="18" customHeight="1" x14ac:dyDescent="0.25">
      <c r="B16" s="135"/>
      <c r="C16" s="136"/>
      <c r="D16" s="136"/>
      <c r="E16" s="136"/>
      <c r="F16" s="136"/>
      <c r="G16" s="136"/>
      <c r="H16" s="136"/>
      <c r="I16" s="136"/>
      <c r="J16" s="137"/>
      <c r="AL16" s="43" t="s">
        <v>77</v>
      </c>
      <c r="AM16" s="11" t="s">
        <v>76</v>
      </c>
    </row>
    <row r="17" spans="2:39" ht="18" customHeight="1" x14ac:dyDescent="0.25">
      <c r="B17" s="138"/>
      <c r="C17" s="139"/>
      <c r="D17" s="139"/>
      <c r="E17" s="139"/>
      <c r="F17" s="139"/>
      <c r="G17" s="139"/>
      <c r="H17" s="139"/>
      <c r="I17" s="139"/>
      <c r="J17" s="140"/>
      <c r="AL17" s="43" t="s">
        <v>75</v>
      </c>
      <c r="AM17" s="11" t="s">
        <v>74</v>
      </c>
    </row>
    <row r="18" spans="2:39" ht="18" customHeight="1" x14ac:dyDescent="0.25">
      <c r="B18" s="141" t="s">
        <v>20</v>
      </c>
      <c r="C18" s="142"/>
      <c r="D18" s="81" t="s">
        <v>101</v>
      </c>
      <c r="E18" s="141" t="s">
        <v>108</v>
      </c>
      <c r="F18" s="142"/>
      <c r="G18" s="143"/>
      <c r="H18" s="144"/>
      <c r="I18" s="144"/>
      <c r="J18" s="145"/>
      <c r="AL18" s="43" t="s">
        <v>73</v>
      </c>
      <c r="AM18" s="11" t="s">
        <v>72</v>
      </c>
    </row>
    <row r="19" spans="2:39" s="2" customFormat="1" ht="15" customHeight="1" x14ac:dyDescent="0.25">
      <c r="B19" s="146"/>
      <c r="C19" s="146"/>
      <c r="D19" s="79"/>
      <c r="E19" s="79"/>
      <c r="F19" s="79"/>
      <c r="G19" s="79"/>
      <c r="H19" s="79"/>
      <c r="I19" s="79"/>
      <c r="J19" s="78" t="s">
        <v>22</v>
      </c>
      <c r="AL19" s="43" t="s">
        <v>71</v>
      </c>
      <c r="AM19" s="11" t="s">
        <v>70</v>
      </c>
    </row>
    <row r="20" spans="2:39" ht="14.25" customHeight="1" x14ac:dyDescent="0.25">
      <c r="B20" s="77"/>
      <c r="C20" s="147"/>
      <c r="D20" s="147"/>
      <c r="E20" s="147"/>
      <c r="F20" s="147"/>
      <c r="G20" s="147"/>
      <c r="H20" s="147"/>
      <c r="I20" s="147"/>
      <c r="J20" s="147"/>
      <c r="AL20" s="43" t="s">
        <v>69</v>
      </c>
      <c r="AM20" s="11" t="s">
        <v>68</v>
      </c>
    </row>
    <row r="21" spans="2:39" ht="6.95" customHeight="1" x14ac:dyDescent="0.25">
      <c r="C21" s="76"/>
      <c r="AL21" s="43" t="s">
        <v>67</v>
      </c>
      <c r="AM21" s="11" t="s">
        <v>66</v>
      </c>
    </row>
    <row r="22" spans="2:39" ht="15" customHeight="1" x14ac:dyDescent="0.25">
      <c r="B22" s="121" t="s">
        <v>110</v>
      </c>
      <c r="C22" s="121"/>
      <c r="D22" s="121"/>
      <c r="E22" s="121"/>
      <c r="F22" s="121"/>
      <c r="G22" s="121"/>
      <c r="H22" s="121"/>
      <c r="I22" s="121"/>
      <c r="J22" s="121"/>
      <c r="AL22" s="43" t="s">
        <v>65</v>
      </c>
      <c r="AM22" s="11" t="s">
        <v>64</v>
      </c>
    </row>
    <row r="23" spans="2:39" s="26" customFormat="1" ht="30" x14ac:dyDescent="0.25">
      <c r="B23" s="110" t="s">
        <v>23</v>
      </c>
      <c r="C23" s="110"/>
      <c r="D23" s="29" t="s">
        <v>24</v>
      </c>
      <c r="E23" s="29" t="s">
        <v>25</v>
      </c>
      <c r="F23" s="29"/>
      <c r="G23" s="29"/>
      <c r="H23" s="29" t="s">
        <v>111</v>
      </c>
      <c r="I23" s="29" t="s">
        <v>26</v>
      </c>
      <c r="J23" s="29" t="s">
        <v>27</v>
      </c>
      <c r="AK23" s="1"/>
      <c r="AL23" s="43" t="s">
        <v>63</v>
      </c>
      <c r="AM23" s="11" t="s">
        <v>62</v>
      </c>
    </row>
    <row r="24" spans="2:39" ht="15" customHeight="1" x14ac:dyDescent="0.25">
      <c r="B24" s="148" t="s">
        <v>3</v>
      </c>
      <c r="C24" s="148"/>
      <c r="D24" s="75" t="s">
        <v>65</v>
      </c>
      <c r="E24" s="74" t="s">
        <v>6</v>
      </c>
      <c r="F24" s="73"/>
      <c r="G24" s="73"/>
      <c r="H24" s="72"/>
      <c r="I24" s="72"/>
      <c r="J24" s="71">
        <f t="shared" ref="J24:J30" si="0">+H24*I24</f>
        <v>0</v>
      </c>
      <c r="AK24" s="26"/>
      <c r="AL24" s="43" t="s">
        <v>61</v>
      </c>
      <c r="AM24" s="11" t="s">
        <v>60</v>
      </c>
    </row>
    <row r="25" spans="2:39" ht="15" customHeight="1" x14ac:dyDescent="0.25">
      <c r="B25" s="125"/>
      <c r="C25" s="125"/>
      <c r="D25" s="70"/>
      <c r="E25" s="69"/>
      <c r="F25" s="68"/>
      <c r="G25" s="68"/>
      <c r="H25" s="67"/>
      <c r="I25" s="72"/>
      <c r="J25" s="66">
        <f t="shared" si="0"/>
        <v>0</v>
      </c>
      <c r="AL25" s="43" t="s">
        <v>59</v>
      </c>
      <c r="AM25" s="11" t="s">
        <v>58</v>
      </c>
    </row>
    <row r="26" spans="2:39" ht="15" customHeight="1" x14ac:dyDescent="0.2">
      <c r="B26" s="125"/>
      <c r="C26" s="125"/>
      <c r="D26" s="70"/>
      <c r="E26" s="69"/>
      <c r="F26" s="68"/>
      <c r="G26" s="68"/>
      <c r="H26" s="67"/>
      <c r="I26" s="72"/>
      <c r="J26" s="66">
        <f t="shared" si="0"/>
        <v>0</v>
      </c>
      <c r="AL26" s="43" t="s">
        <v>57</v>
      </c>
      <c r="AM26" s="26"/>
    </row>
    <row r="27" spans="2:39" ht="15" customHeight="1" x14ac:dyDescent="0.2">
      <c r="B27" s="125"/>
      <c r="C27" s="125"/>
      <c r="D27" s="70"/>
      <c r="E27" s="69"/>
      <c r="F27" s="68"/>
      <c r="G27" s="68"/>
      <c r="H27" s="67"/>
      <c r="I27" s="72"/>
      <c r="J27" s="66">
        <f t="shared" si="0"/>
        <v>0</v>
      </c>
      <c r="AL27" s="43" t="s">
        <v>57</v>
      </c>
      <c r="AM27" s="26"/>
    </row>
    <row r="28" spans="2:39" ht="15" customHeight="1" x14ac:dyDescent="0.2">
      <c r="B28" s="125"/>
      <c r="C28" s="125"/>
      <c r="D28" s="70"/>
      <c r="E28" s="69"/>
      <c r="F28" s="68"/>
      <c r="G28" s="68"/>
      <c r="H28" s="67"/>
      <c r="I28" s="72"/>
      <c r="J28" s="66">
        <f t="shared" si="0"/>
        <v>0</v>
      </c>
      <c r="AL28" s="43"/>
      <c r="AM28" s="26"/>
    </row>
    <row r="29" spans="2:39" ht="15" customHeight="1" x14ac:dyDescent="0.2">
      <c r="B29" s="170"/>
      <c r="C29" s="170"/>
      <c r="D29" s="65"/>
      <c r="E29" s="64"/>
      <c r="F29" s="63"/>
      <c r="G29" s="63"/>
      <c r="H29" s="62"/>
      <c r="I29" s="72"/>
      <c r="J29" s="61">
        <f t="shared" si="0"/>
        <v>0</v>
      </c>
      <c r="AL29" s="43"/>
      <c r="AM29" s="26"/>
    </row>
    <row r="30" spans="2:39" ht="15" customHeight="1" x14ac:dyDescent="0.2">
      <c r="B30" s="169"/>
      <c r="C30" s="169"/>
      <c r="D30" s="60"/>
      <c r="E30" s="59"/>
      <c r="F30" s="62"/>
      <c r="G30" s="58"/>
      <c r="H30" s="57"/>
      <c r="I30" s="72"/>
      <c r="J30" s="56">
        <f t="shared" si="0"/>
        <v>0</v>
      </c>
      <c r="AL30" s="43" t="s">
        <v>56</v>
      </c>
    </row>
    <row r="31" spans="2:39" s="14" customFormat="1" ht="15" customHeight="1" x14ac:dyDescent="0.2">
      <c r="B31" s="120"/>
      <c r="C31" s="120"/>
      <c r="D31" s="55"/>
      <c r="E31" s="116"/>
      <c r="F31" s="117"/>
      <c r="G31" s="30"/>
      <c r="H31" s="54"/>
      <c r="I31" s="18" t="s">
        <v>28</v>
      </c>
      <c r="J31" s="17">
        <f>SUM(J24:J30)</f>
        <v>0</v>
      </c>
      <c r="AK31" s="1"/>
      <c r="AL31" s="43" t="s">
        <v>55</v>
      </c>
      <c r="AM31" s="1"/>
    </row>
    <row r="32" spans="2:39" s="14" customFormat="1" ht="15" customHeight="1" x14ac:dyDescent="0.2">
      <c r="B32" s="12"/>
      <c r="C32" s="12"/>
      <c r="D32" s="53"/>
      <c r="E32" s="53"/>
      <c r="G32" s="30"/>
      <c r="H32" s="1"/>
      <c r="I32" s="1"/>
      <c r="J32" s="1"/>
      <c r="AK32" s="1"/>
      <c r="AL32" s="43" t="s">
        <v>54</v>
      </c>
      <c r="AM32" s="1"/>
    </row>
    <row r="33" spans="2:39" s="26" customFormat="1" ht="30" customHeight="1" x14ac:dyDescent="0.2">
      <c r="B33" s="110" t="s">
        <v>29</v>
      </c>
      <c r="C33" s="110"/>
      <c r="D33" s="110" t="s">
        <v>30</v>
      </c>
      <c r="E33" s="110"/>
      <c r="F33" s="110"/>
      <c r="G33" s="29" t="s">
        <v>31</v>
      </c>
      <c r="H33" s="29" t="s">
        <v>32</v>
      </c>
      <c r="I33" s="29" t="s">
        <v>4</v>
      </c>
      <c r="J33" s="29" t="s">
        <v>27</v>
      </c>
      <c r="AK33" s="1"/>
      <c r="AL33" s="43" t="s">
        <v>53</v>
      </c>
      <c r="AM33" s="1"/>
    </row>
    <row r="34" spans="2:39" ht="15" customHeight="1" x14ac:dyDescent="0.2">
      <c r="B34" s="118" t="s">
        <v>2</v>
      </c>
      <c r="C34" s="118"/>
      <c r="D34" s="126"/>
      <c r="E34" s="126"/>
      <c r="F34" s="126"/>
      <c r="G34" s="42"/>
      <c r="H34" s="41"/>
      <c r="I34" s="27"/>
      <c r="J34" s="40">
        <f>+G34*I34</f>
        <v>0</v>
      </c>
      <c r="AK34" s="26"/>
      <c r="AL34" s="43" t="s">
        <v>52</v>
      </c>
    </row>
    <row r="35" spans="2:39" ht="15" customHeight="1" x14ac:dyDescent="0.2">
      <c r="B35" s="119"/>
      <c r="C35" s="119"/>
      <c r="D35" s="115"/>
      <c r="E35" s="115"/>
      <c r="F35" s="115"/>
      <c r="G35" s="52"/>
      <c r="H35" s="51"/>
      <c r="I35" s="50"/>
      <c r="J35" s="49">
        <f t="shared" ref="J35:J39" si="1">+G35*I35</f>
        <v>0</v>
      </c>
      <c r="AL35" s="43" t="s">
        <v>51</v>
      </c>
    </row>
    <row r="36" spans="2:39" ht="15" customHeight="1" x14ac:dyDescent="0.2">
      <c r="B36" s="111"/>
      <c r="C36" s="111"/>
      <c r="D36" s="115"/>
      <c r="E36" s="115"/>
      <c r="F36" s="115"/>
      <c r="G36" s="52"/>
      <c r="H36" s="51"/>
      <c r="I36" s="50"/>
      <c r="J36" s="49">
        <f t="shared" si="1"/>
        <v>0</v>
      </c>
      <c r="AL36" s="43" t="s">
        <v>50</v>
      </c>
      <c r="AM36" s="14"/>
    </row>
    <row r="37" spans="2:39" ht="15" customHeight="1" x14ac:dyDescent="0.2">
      <c r="B37" s="111"/>
      <c r="C37" s="111"/>
      <c r="D37" s="115"/>
      <c r="E37" s="115"/>
      <c r="F37" s="115"/>
      <c r="G37" s="52"/>
      <c r="H37" s="51"/>
      <c r="I37" s="50"/>
      <c r="J37" s="49">
        <f t="shared" si="1"/>
        <v>0</v>
      </c>
      <c r="AL37" s="43" t="s">
        <v>50</v>
      </c>
      <c r="AM37" s="14"/>
    </row>
    <row r="38" spans="2:39" ht="15" customHeight="1" x14ac:dyDescent="0.2">
      <c r="B38" s="114"/>
      <c r="C38" s="114"/>
      <c r="D38" s="115"/>
      <c r="E38" s="115"/>
      <c r="F38" s="115"/>
      <c r="G38" s="48"/>
      <c r="H38" s="47"/>
      <c r="I38" s="46"/>
      <c r="J38" s="45">
        <f t="shared" si="1"/>
        <v>0</v>
      </c>
      <c r="AL38" s="43" t="s">
        <v>49</v>
      </c>
    </row>
    <row r="39" spans="2:39" ht="15" customHeight="1" x14ac:dyDescent="0.2">
      <c r="B39" s="123"/>
      <c r="C39" s="123"/>
      <c r="D39" s="115"/>
      <c r="E39" s="115"/>
      <c r="F39" s="115"/>
      <c r="G39" s="44"/>
      <c r="H39" s="25"/>
      <c r="I39" s="24"/>
      <c r="J39" s="31">
        <f t="shared" si="1"/>
        <v>0</v>
      </c>
      <c r="AL39" s="43" t="s">
        <v>48</v>
      </c>
    </row>
    <row r="40" spans="2:39" s="14" customFormat="1" ht="15" customHeight="1" x14ac:dyDescent="0.2">
      <c r="H40" s="19"/>
      <c r="I40" s="18" t="s">
        <v>33</v>
      </c>
      <c r="J40" s="17">
        <f>SUM(J34:J39)</f>
        <v>0</v>
      </c>
      <c r="AK40" s="1"/>
      <c r="AL40" s="43" t="s">
        <v>47</v>
      </c>
      <c r="AM40" s="1"/>
    </row>
    <row r="41" spans="2:39" ht="15" customHeight="1" x14ac:dyDescent="0.2">
      <c r="H41" s="4"/>
      <c r="I41" s="3"/>
      <c r="AK41" s="14"/>
      <c r="AL41" s="43" t="s">
        <v>46</v>
      </c>
    </row>
    <row r="42" spans="2:39" s="26" customFormat="1" ht="30" customHeight="1" x14ac:dyDescent="0.2">
      <c r="B42" s="110" t="s">
        <v>34</v>
      </c>
      <c r="C42" s="110"/>
      <c r="D42" s="110"/>
      <c r="E42" s="110"/>
      <c r="F42" s="110"/>
      <c r="G42" s="29" t="s">
        <v>31</v>
      </c>
      <c r="H42" s="29" t="s">
        <v>32</v>
      </c>
      <c r="I42" s="29" t="s">
        <v>4</v>
      </c>
      <c r="J42" s="29" t="s">
        <v>27</v>
      </c>
      <c r="AK42" s="1"/>
      <c r="AL42" s="43" t="s">
        <v>45</v>
      </c>
      <c r="AM42" s="1"/>
    </row>
    <row r="43" spans="2:39" ht="15" customHeight="1" x14ac:dyDescent="0.2">
      <c r="B43" s="118"/>
      <c r="C43" s="118"/>
      <c r="D43" s="118"/>
      <c r="E43" s="118"/>
      <c r="F43" s="118"/>
      <c r="G43" s="42"/>
      <c r="H43" s="41"/>
      <c r="I43" s="27"/>
      <c r="J43" s="40">
        <f>+G43*I43</f>
        <v>0</v>
      </c>
      <c r="AK43" s="26"/>
      <c r="AM43" s="14"/>
    </row>
    <row r="44" spans="2:39" ht="15" customHeight="1" x14ac:dyDescent="0.2">
      <c r="B44" s="113"/>
      <c r="C44" s="113"/>
      <c r="D44" s="113"/>
      <c r="E44" s="113"/>
      <c r="F44" s="113"/>
      <c r="G44" s="36"/>
      <c r="H44" s="35"/>
      <c r="I44" s="34"/>
      <c r="J44" s="33">
        <f>+G44*I44</f>
        <v>0</v>
      </c>
      <c r="AL44" s="14"/>
      <c r="AM44" s="26"/>
    </row>
    <row r="45" spans="2:39" ht="15" customHeight="1" x14ac:dyDescent="0.2">
      <c r="B45" s="124"/>
      <c r="C45" s="124"/>
      <c r="D45" s="124"/>
      <c r="E45" s="124"/>
      <c r="F45" s="124"/>
      <c r="G45" s="39"/>
      <c r="H45" s="38"/>
      <c r="I45" s="22"/>
      <c r="J45" s="37">
        <f>+G45*I45</f>
        <v>0</v>
      </c>
      <c r="AM45" s="14"/>
    </row>
    <row r="46" spans="2:39" ht="15" customHeight="1" x14ac:dyDescent="0.2">
      <c r="B46" s="113"/>
      <c r="C46" s="113"/>
      <c r="D46" s="113"/>
      <c r="E46" s="113"/>
      <c r="F46" s="113"/>
      <c r="G46" s="36"/>
      <c r="H46" s="35"/>
      <c r="I46" s="34"/>
      <c r="J46" s="33">
        <f>+G46*I46</f>
        <v>0</v>
      </c>
      <c r="AL46" s="14"/>
      <c r="AM46" s="26"/>
    </row>
    <row r="47" spans="2:39" ht="15" customHeight="1" x14ac:dyDescent="0.2">
      <c r="B47" s="122"/>
      <c r="C47" s="122"/>
      <c r="D47" s="122"/>
      <c r="E47" s="122"/>
      <c r="F47" s="122"/>
      <c r="G47" s="32"/>
      <c r="H47" s="25"/>
      <c r="I47" s="24"/>
      <c r="J47" s="31">
        <f>+G47*I47</f>
        <v>0</v>
      </c>
      <c r="AL47" s="14"/>
    </row>
    <row r="48" spans="2:39" s="14" customFormat="1" ht="15" customHeight="1" x14ac:dyDescent="0.2">
      <c r="B48" s="117"/>
      <c r="C48" s="117"/>
      <c r="D48" s="117"/>
      <c r="E48" s="117"/>
      <c r="F48" s="117"/>
      <c r="H48" s="19"/>
      <c r="I48" s="18" t="s">
        <v>35</v>
      </c>
      <c r="J48" s="17">
        <f>SUM(J43:J47)</f>
        <v>0</v>
      </c>
      <c r="AK48" s="1"/>
      <c r="AL48" s="26"/>
      <c r="AM48" s="1"/>
    </row>
    <row r="49" spans="2:39" s="14" customFormat="1" ht="15" customHeight="1" x14ac:dyDescent="0.2">
      <c r="B49" s="117"/>
      <c r="C49" s="117"/>
      <c r="D49" s="117"/>
      <c r="E49" s="117"/>
      <c r="F49" s="117"/>
      <c r="I49" s="16"/>
      <c r="J49" s="30"/>
      <c r="AL49" s="1"/>
      <c r="AM49" s="1"/>
    </row>
    <row r="50" spans="2:39" s="26" customFormat="1" ht="30" customHeight="1" x14ac:dyDescent="0.2">
      <c r="B50" s="110" t="s">
        <v>106</v>
      </c>
      <c r="C50" s="110"/>
      <c r="D50" s="110"/>
      <c r="E50" s="110"/>
      <c r="F50" s="110"/>
      <c r="G50" s="29" t="s">
        <v>36</v>
      </c>
      <c r="H50" s="29"/>
      <c r="I50" s="29" t="s">
        <v>107</v>
      </c>
      <c r="J50" s="29" t="s">
        <v>27</v>
      </c>
      <c r="AK50" s="14"/>
      <c r="AL50" s="1"/>
      <c r="AM50" s="1"/>
    </row>
    <row r="51" spans="2:39" ht="15" customHeight="1" x14ac:dyDescent="0.2">
      <c r="B51" s="118"/>
      <c r="C51" s="118"/>
      <c r="D51" s="118"/>
      <c r="E51" s="118"/>
      <c r="F51" s="118"/>
      <c r="G51" s="28"/>
      <c r="H51" s="28"/>
      <c r="I51" s="28" t="s">
        <v>37</v>
      </c>
      <c r="J51" s="27"/>
      <c r="AK51" s="26"/>
      <c r="AM51" s="14"/>
    </row>
    <row r="52" spans="2:39" ht="15" customHeight="1" x14ac:dyDescent="0.2">
      <c r="B52" s="124"/>
      <c r="C52" s="124"/>
      <c r="D52" s="124"/>
      <c r="E52" s="124"/>
      <c r="F52" s="124"/>
      <c r="G52" s="23"/>
      <c r="H52" s="23"/>
      <c r="I52" s="23" t="s">
        <v>21</v>
      </c>
      <c r="J52" s="22"/>
    </row>
    <row r="53" spans="2:39" ht="15" customHeight="1" x14ac:dyDescent="0.2">
      <c r="B53" s="167"/>
      <c r="C53" s="167"/>
      <c r="D53" s="167"/>
      <c r="E53" s="167"/>
      <c r="F53" s="167"/>
      <c r="G53" s="25"/>
      <c r="H53" s="25"/>
      <c r="I53" s="25" t="s">
        <v>21</v>
      </c>
      <c r="J53" s="24"/>
      <c r="AL53" s="14"/>
    </row>
    <row r="54" spans="2:39" ht="15" customHeight="1" x14ac:dyDescent="0.2">
      <c r="B54" s="124"/>
      <c r="C54" s="124"/>
      <c r="D54" s="124"/>
      <c r="E54" s="124"/>
      <c r="F54" s="124"/>
      <c r="G54" s="23"/>
      <c r="H54" s="23"/>
      <c r="I54" s="23" t="s">
        <v>21</v>
      </c>
      <c r="J54" s="22"/>
      <c r="AL54" s="14"/>
    </row>
    <row r="55" spans="2:39" ht="15" customHeight="1" x14ac:dyDescent="0.2">
      <c r="B55" s="165"/>
      <c r="C55" s="165"/>
      <c r="D55" s="165"/>
      <c r="E55" s="165"/>
      <c r="F55" s="165"/>
      <c r="G55" s="21"/>
      <c r="H55" s="21"/>
      <c r="I55" s="21" t="s">
        <v>21</v>
      </c>
      <c r="J55" s="20"/>
    </row>
    <row r="56" spans="2:39" s="14" customFormat="1" ht="15" customHeight="1" x14ac:dyDescent="0.2">
      <c r="B56" s="19"/>
      <c r="C56" s="19"/>
      <c r="D56" s="19"/>
      <c r="E56" s="19"/>
      <c r="F56" s="1"/>
      <c r="G56" s="1"/>
      <c r="H56" s="19"/>
      <c r="I56" s="18" t="s">
        <v>38</v>
      </c>
      <c r="J56" s="17">
        <f>SUM(J51:J55)</f>
        <v>0</v>
      </c>
      <c r="AK56" s="1"/>
      <c r="AL56" s="1"/>
      <c r="AM56" s="1"/>
    </row>
    <row r="57" spans="2:39" s="14" customFormat="1" ht="6.95" customHeight="1" x14ac:dyDescent="0.2">
      <c r="F57" s="1"/>
      <c r="G57" s="1"/>
      <c r="I57" s="16"/>
      <c r="J57" s="13"/>
      <c r="AK57" s="1"/>
      <c r="AL57" s="1"/>
      <c r="AM57" s="1"/>
    </row>
    <row r="58" spans="2:39" ht="15" customHeight="1" x14ac:dyDescent="0.2">
      <c r="C58" s="14" t="s">
        <v>39</v>
      </c>
      <c r="D58" s="14"/>
      <c r="E58" s="14"/>
      <c r="H58" s="4"/>
      <c r="I58" s="10" t="s">
        <v>40</v>
      </c>
      <c r="J58" s="15">
        <v>0</v>
      </c>
    </row>
    <row r="59" spans="2:39" ht="6.95" customHeight="1" x14ac:dyDescent="0.2">
      <c r="C59" s="14"/>
      <c r="D59" s="14"/>
      <c r="E59" s="14"/>
      <c r="H59" s="4"/>
      <c r="I59" s="10"/>
    </row>
    <row r="60" spans="2:39" ht="15" customHeight="1" x14ac:dyDescent="0.2">
      <c r="B60" s="14"/>
      <c r="F60" s="168"/>
      <c r="H60" s="4"/>
      <c r="I60" s="10" t="s">
        <v>41</v>
      </c>
      <c r="J60" s="13">
        <f>+J31+J40+J48+J58</f>
        <v>0</v>
      </c>
    </row>
    <row r="61" spans="2:39" ht="15" customHeight="1" x14ac:dyDescent="0.25">
      <c r="C61" s="160"/>
      <c r="D61" s="160"/>
      <c r="E61" s="12"/>
      <c r="F61" s="168"/>
      <c r="G61" s="11"/>
      <c r="H61" s="16" t="s">
        <v>135</v>
      </c>
      <c r="I61" s="107">
        <v>0.15</v>
      </c>
      <c r="J61" s="13">
        <f>+J60*I61</f>
        <v>0</v>
      </c>
    </row>
    <row r="62" spans="2:39" ht="15" customHeight="1" x14ac:dyDescent="0.25">
      <c r="C62" s="8" t="s">
        <v>8</v>
      </c>
      <c r="F62" s="166"/>
      <c r="G62" s="11"/>
      <c r="H62" s="4"/>
      <c r="I62" s="10"/>
      <c r="J62" s="14"/>
      <c r="AM62" s="2"/>
    </row>
    <row r="63" spans="2:39" ht="15" customHeight="1" x14ac:dyDescent="0.25">
      <c r="C63" s="160"/>
      <c r="D63" s="160"/>
      <c r="E63" s="12"/>
      <c r="F63" s="166"/>
      <c r="G63" s="11"/>
      <c r="H63" s="4"/>
      <c r="I63" s="10" t="s">
        <v>42</v>
      </c>
      <c r="J63" s="13">
        <f>+J56</f>
        <v>0</v>
      </c>
    </row>
    <row r="64" spans="2:39" ht="15" customHeight="1" x14ac:dyDescent="0.25">
      <c r="C64" s="8" t="s">
        <v>43</v>
      </c>
      <c r="F64" s="166"/>
      <c r="G64" s="11"/>
      <c r="H64" s="16" t="s">
        <v>135</v>
      </c>
      <c r="I64" s="107">
        <v>0.05</v>
      </c>
      <c r="J64" s="13">
        <f>+J63*I64</f>
        <v>0</v>
      </c>
      <c r="AL64" s="2"/>
    </row>
    <row r="65" spans="2:39" ht="15" customHeight="1" x14ac:dyDescent="0.25">
      <c r="C65" s="160"/>
      <c r="D65" s="160"/>
      <c r="E65" s="12"/>
      <c r="F65" s="166"/>
      <c r="G65" s="11"/>
      <c r="H65" s="4"/>
      <c r="I65" s="10"/>
      <c r="J65" s="9"/>
    </row>
    <row r="66" spans="2:39" s="2" customFormat="1" ht="24.95" customHeight="1" thickBot="1" x14ac:dyDescent="0.25">
      <c r="B66" s="1"/>
      <c r="C66" s="8" t="s">
        <v>1</v>
      </c>
      <c r="F66" s="1"/>
      <c r="G66" s="1"/>
      <c r="H66" s="7"/>
      <c r="I66" s="6" t="s">
        <v>44</v>
      </c>
      <c r="J66" s="5">
        <f>+J60+J61+J63+J64</f>
        <v>0</v>
      </c>
      <c r="AL66" s="1"/>
      <c r="AM66" s="1"/>
    </row>
    <row r="67" spans="2:39" ht="15" customHeight="1" x14ac:dyDescent="0.2">
      <c r="H67" s="4"/>
      <c r="I67" s="3"/>
    </row>
    <row r="68" spans="2:39" ht="15" customHeight="1" x14ac:dyDescent="0.2">
      <c r="B68" s="2"/>
    </row>
  </sheetData>
  <sheetProtection selectLockedCells="1"/>
  <mergeCells count="61">
    <mergeCell ref="B25:C25"/>
    <mergeCell ref="B35:C35"/>
    <mergeCell ref="D35:F35"/>
    <mergeCell ref="B13:J13"/>
    <mergeCell ref="B14:J17"/>
    <mergeCell ref="B34:C34"/>
    <mergeCell ref="D34:F34"/>
    <mergeCell ref="B26:C26"/>
    <mergeCell ref="B2:J2"/>
    <mergeCell ref="B4:D4"/>
    <mergeCell ref="B5:D5"/>
    <mergeCell ref="B6:D6"/>
    <mergeCell ref="B27:C27"/>
    <mergeCell ref="C10:D10"/>
    <mergeCell ref="C11:D11"/>
    <mergeCell ref="G18:J18"/>
    <mergeCell ref="B22:J22"/>
    <mergeCell ref="E18:F18"/>
    <mergeCell ref="H5:J6"/>
    <mergeCell ref="B19:C19"/>
    <mergeCell ref="C20:J20"/>
    <mergeCell ref="B18:C18"/>
    <mergeCell ref="B23:C23"/>
    <mergeCell ref="B24:C24"/>
    <mergeCell ref="E10:G10"/>
    <mergeCell ref="E11:G11"/>
    <mergeCell ref="E31:F31"/>
    <mergeCell ref="F60:F61"/>
    <mergeCell ref="B54:F54"/>
    <mergeCell ref="B37:C37"/>
    <mergeCell ref="D37:F37"/>
    <mergeCell ref="B38:C38"/>
    <mergeCell ref="B46:F46"/>
    <mergeCell ref="B30:C30"/>
    <mergeCell ref="B31:C31"/>
    <mergeCell ref="B28:C28"/>
    <mergeCell ref="B29:C29"/>
    <mergeCell ref="B33:C33"/>
    <mergeCell ref="D33:F33"/>
    <mergeCell ref="B45:F45"/>
    <mergeCell ref="D38:F38"/>
    <mergeCell ref="B44:F44"/>
    <mergeCell ref="B36:C36"/>
    <mergeCell ref="D36:F36"/>
    <mergeCell ref="B42:F42"/>
    <mergeCell ref="B43:F43"/>
    <mergeCell ref="B39:C39"/>
    <mergeCell ref="D39:F39"/>
    <mergeCell ref="C65:D65"/>
    <mergeCell ref="B51:F51"/>
    <mergeCell ref="F64:F65"/>
    <mergeCell ref="B47:F47"/>
    <mergeCell ref="B48:F48"/>
    <mergeCell ref="B49:F49"/>
    <mergeCell ref="B50:F50"/>
    <mergeCell ref="F62:F63"/>
    <mergeCell ref="B52:F52"/>
    <mergeCell ref="B53:F53"/>
    <mergeCell ref="B55:F55"/>
    <mergeCell ref="C61:D61"/>
    <mergeCell ref="C63:D63"/>
  </mergeCells>
  <dataValidations count="7">
    <dataValidation type="list" allowBlank="1" showInputMessage="1" showErrorMessage="1" sqref="E24:E30" xr:uid="{A8EE0E80-A0B1-4DB1-9C05-A4A6B1129AB3}">
      <formula1>$AN$3:$AN$6</formula1>
    </dataValidation>
    <dataValidation type="list" allowBlank="1" showInputMessage="1" showErrorMessage="1" sqref="B24:C30" xr:uid="{7A203E0F-D5F4-40EE-BFBA-91ECD93D4FF2}">
      <formula1>$AM$3:$AM$25</formula1>
    </dataValidation>
    <dataValidation type="list" allowBlank="1" showInputMessage="1" showErrorMessage="1" sqref="I51:I55" xr:uid="{D531EC5A-6819-4A76-8CAC-78B815675162}">
      <formula1>$AK$3:$AK$6</formula1>
    </dataValidation>
    <dataValidation type="list" allowBlank="1" showInputMessage="1" showErrorMessage="1" sqref="H51:H55" xr:uid="{15716884-0606-484E-90FB-B4543190F891}">
      <formula1>$AJ$3:$AJ$5</formula1>
    </dataValidation>
    <dataValidation type="list" allowBlank="1" showInputMessage="1" showErrorMessage="1" sqref="D19:E19" xr:uid="{3DC0C3D8-1214-432B-8189-9A3A9022A814}">
      <formula1>$AI$3:$AI$5</formula1>
    </dataValidation>
    <dataValidation type="list" allowBlank="1" showInputMessage="1" showErrorMessage="1" sqref="D24:D30" xr:uid="{4DD129E0-AD98-4FF2-9368-E073BAC7EA68}">
      <formula1>$AL$3:$AL$42</formula1>
    </dataValidation>
    <dataValidation type="list" allowBlank="1" showInputMessage="1" showErrorMessage="1" sqref="D18" xr:uid="{762788F5-7451-441E-81AB-4AB47EA1D98E}">
      <formula1>$AI$3:$AI$6</formula1>
    </dataValidation>
  </dataValidations>
  <printOptions horizontalCentered="1"/>
  <pageMargins left="0.35" right="0.35" top="0.5" bottom="0.25" header="0.3" footer="0.05"/>
  <pageSetup scale="68" fitToWidth="2" fitToHeight="2" orientation="portrait" r:id="rId1"/>
  <headerFooter>
    <oddFooter>&amp;L&amp;8V7_2020.09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GC CHANGE ORDER TEMPLATE</vt:lpstr>
      <vt:lpstr>SUB CHANGE ORDER TEMPLATE</vt:lpstr>
      <vt:lpstr>'GC CHANGE ORDER TEMPLATE'!Print_Area</vt:lpstr>
      <vt:lpstr>'SUB CHANGE ORDER TEMPLATE'!Print_Area</vt:lpstr>
    </vt:vector>
  </TitlesOfParts>
  <Company>Interface Construction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J. Turek</dc:creator>
  <cp:lastModifiedBy>Snyder, Mitchell</cp:lastModifiedBy>
  <cp:lastPrinted>2025-07-10T19:51:50Z</cp:lastPrinted>
  <dcterms:created xsi:type="dcterms:W3CDTF">2012-04-04T15:49:29Z</dcterms:created>
  <dcterms:modified xsi:type="dcterms:W3CDTF">2025-10-08T17:37:48Z</dcterms:modified>
</cp:coreProperties>
</file>